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熊本県\保険課\保険課（平成23年度）\様式\様式集\短期給付\R6 様式集（R6.12.2）\"/>
    </mc:Choice>
  </mc:AlternateContent>
  <xr:revisionPtr revIDLastSave="0" documentId="13_ncr:1_{F5B02124-F1C2-45B1-95CF-E4E7805710A0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介護休業手当金請求書" sheetId="2" r:id="rId1"/>
    <sheet name="報酬支給額証明書" sheetId="4" r:id="rId2"/>
  </sheets>
  <definedNames>
    <definedName name="_xlnm.Print_Area" localSheetId="0">介護休業手当金請求書!$A$1:$AD$54</definedName>
    <definedName name="_xlnm.Print_Area" localSheetId="1">報酬支給額証明書!$A$1:$BG$66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8" i="4" l="1"/>
  <c r="AE48" i="4" s="1"/>
  <c r="K48" i="2" s="1"/>
  <c r="K6" i="2" l="1"/>
  <c r="K5" i="2"/>
  <c r="E7" i="2"/>
  <c r="E5" i="2"/>
  <c r="A27" i="4"/>
  <c r="F29" i="4" s="1"/>
  <c r="N18" i="2" l="1"/>
  <c r="V15" i="2"/>
  <c r="F17" i="2" l="1"/>
  <c r="S64" i="4" l="1"/>
  <c r="S37" i="4" l="1"/>
  <c r="S38" i="4" l="1"/>
  <c r="G51" i="4" l="1"/>
  <c r="J17" i="2" l="1"/>
  <c r="AZ24" i="4" l="1"/>
  <c r="S39" i="4" l="1"/>
  <c r="T40" i="4"/>
  <c r="G60" i="4" s="1"/>
  <c r="K24" i="4"/>
  <c r="K16" i="4"/>
  <c r="AI23" i="4"/>
  <c r="AI22" i="4"/>
  <c r="AI21" i="4"/>
  <c r="AI20" i="4"/>
  <c r="AI19" i="4"/>
  <c r="AI15" i="4"/>
  <c r="AI14" i="4"/>
  <c r="O25" i="4" l="1"/>
  <c r="H27" i="4"/>
  <c r="D27" i="4"/>
  <c r="X18" i="2" l="1"/>
  <c r="Z18" i="2"/>
  <c r="P18" i="2"/>
  <c r="R18" i="2"/>
  <c r="O48" i="2" l="1"/>
  <c r="Z51" i="4"/>
  <c r="C48" i="2" l="1"/>
  <c r="G53" i="4"/>
  <c r="Z53" i="4" l="1"/>
  <c r="G48" i="2" s="1"/>
  <c r="AK16" i="4"/>
  <c r="AK24" i="4" l="1"/>
  <c r="AK25" i="4" s="1"/>
  <c r="G64" i="4" l="1"/>
  <c r="W16" i="4" l="1"/>
  <c r="W24" i="4"/>
  <c r="AB25" i="4" l="1"/>
  <c r="S60" i="4" s="1"/>
  <c r="R48" i="2"/>
  <c r="AD60" i="4" l="1"/>
  <c r="AD64" i="4" s="1"/>
  <c r="AP64" i="4" l="1"/>
  <c r="C53" i="2" l="1"/>
  <c r="H5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藤本哲哉</author>
    <author>y-hase</author>
    <author>田崎deございます。</author>
  </authors>
  <commentList>
    <comment ref="S2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　</t>
        </r>
        <r>
          <rPr>
            <b/>
            <sz val="9"/>
            <color indexed="81"/>
            <rFont val="ＭＳ Ｐゴシック"/>
            <family val="3"/>
            <charset val="128"/>
          </rPr>
          <t>黄色欄（</t>
        </r>
        <r>
          <rPr>
            <b/>
            <sz val="9"/>
            <color indexed="39"/>
            <rFont val="ＭＳ Ｐゴシック"/>
            <family val="3"/>
            <charset val="128"/>
          </rPr>
          <t>青字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）を入力すると、基本的には自動計算します。
</t>
        </r>
        <r>
          <rPr>
            <b/>
            <sz val="9"/>
            <color indexed="10"/>
            <rFont val="ＭＳ Ｐゴシック"/>
            <family val="3"/>
            <charset val="128"/>
          </rPr>
          <t>自動計算に誤りがある場合は、適宜、実情にあった値を入力してください。</t>
        </r>
      </text>
    </comment>
    <comment ref="AY5" authorId="0" shapeId="0" xr:uid="{00000000-0006-0000-0100-000002000000}">
      <text>
        <r>
          <rPr>
            <b/>
            <sz val="9"/>
            <color indexed="12"/>
            <rFont val="ＭＳ Ｐゴシック"/>
            <family val="3"/>
            <charset val="128"/>
          </rPr>
          <t>介護休業を日単位で取得した日
（祝日は除く。）</t>
        </r>
      </text>
    </comment>
    <comment ref="B10" authorId="1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　当該月ひと月分についてのみ、記入してください。</t>
        </r>
      </text>
    </comment>
    <comment ref="U12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減額後、実際に支給された金額を入力してください。</t>
        </r>
      </text>
    </comment>
    <comment ref="AI12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減額した金額。
自動計算。</t>
        </r>
      </text>
    </comment>
    <comment ref="U17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減額後、実際に支給された金額を入力してください。</t>
        </r>
      </text>
    </comment>
    <comment ref="AI17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減額した金額。
自動計算。</t>
        </r>
      </text>
    </comment>
    <comment ref="BE17" authorId="2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1日＝7時間45分の場合は、
「7.75」と入力してください。</t>
        </r>
      </text>
    </comment>
    <comment ref="S37" authorId="0" shapeId="0" xr:uid="{00000000-0006-0000-0100-000009000000}">
      <text>
        <r>
          <rPr>
            <sz val="9"/>
            <color indexed="81"/>
            <rFont val="ＭＳ Ｐゴシック"/>
            <family val="3"/>
            <charset val="128"/>
          </rPr>
          <t>１円未満の端数はそのまま。</t>
        </r>
      </text>
    </comment>
    <comment ref="S38" authorId="0" shapeId="0" xr:uid="{00000000-0006-0000-0100-00000A000000}">
      <text>
        <r>
          <rPr>
            <sz val="9"/>
            <color indexed="81"/>
            <rFont val="ＭＳ Ｐゴシック"/>
            <family val="3"/>
            <charset val="128"/>
          </rPr>
          <t>１円未満の端数はそのまま。</t>
        </r>
      </text>
    </comment>
    <comment ref="AP63" authorId="0" shapeId="0" xr:uid="{00000000-0006-0000-01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支給決定額がゼロの場合は、
請求書の提出は不要です。</t>
        </r>
      </text>
    </comment>
  </commentList>
</comments>
</file>

<file path=xl/sharedStrings.xml><?xml version="1.0" encoding="utf-8"?>
<sst xmlns="http://schemas.openxmlformats.org/spreadsheetml/2006/main" count="266" uniqueCount="180">
  <si>
    <t>所在地</t>
    <rPh sb="0" eb="3">
      <t>ショザイチ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</si>
  <si>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</si>
  <si>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</si>
  <si>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</si>
  <si>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名　称</t>
    <rPh sb="0" eb="1">
      <t>ナ</t>
    </rPh>
    <rPh sb="2" eb="3">
      <t>ショウ</t>
    </rPh>
    <phoneticPr fontId="2"/>
  </si>
  <si>
    <t>記 号</t>
    <rPh sb="0" eb="1">
      <t>キ</t>
    </rPh>
    <rPh sb="2" eb="3">
      <t>ゴウ</t>
    </rPh>
    <phoneticPr fontId="2"/>
  </si>
  <si>
    <t>番 号</t>
    <rPh sb="0" eb="1">
      <t>バン</t>
    </rPh>
    <rPh sb="2" eb="3">
      <t>ゴウ</t>
    </rPh>
    <phoneticPr fontId="2"/>
  </si>
  <si>
    <t>所属機関</t>
    <rPh sb="0" eb="2">
      <t>ショゾク</t>
    </rPh>
    <rPh sb="2" eb="4">
      <t>キカン</t>
    </rPh>
    <phoneticPr fontId="2"/>
  </si>
  <si>
    <t>組合員</t>
    <rPh sb="0" eb="3">
      <t>クミアイイン</t>
    </rPh>
    <phoneticPr fontId="2"/>
  </si>
  <si>
    <t>円</t>
    <rPh sb="0" eb="1">
      <t>エン</t>
    </rPh>
    <phoneticPr fontId="2"/>
  </si>
  <si>
    <t>氏　名</t>
    <rPh sb="0" eb="1">
      <t>シ</t>
    </rPh>
    <rPh sb="2" eb="3">
      <t>メイ</t>
    </rPh>
    <phoneticPr fontId="2"/>
  </si>
  <si>
    <t>所属所長</t>
    <rPh sb="0" eb="2">
      <t>ショゾク</t>
    </rPh>
    <rPh sb="2" eb="4">
      <t>ショチョウ</t>
    </rPh>
    <phoneticPr fontId="2"/>
  </si>
  <si>
    <t>職名</t>
    <rPh sb="0" eb="2">
      <t>ショクメイ</t>
    </rPh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</si>
  <si>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</si>
  <si>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</si>
  <si>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ﾌﾘｶﾞﾅ</t>
    <phoneticPr fontId="2"/>
  </si>
  <si>
    <t>介護休業手当金請求書</t>
    <rPh sb="0" eb="2">
      <t>カイゴ</t>
    </rPh>
    <rPh sb="2" eb="3">
      <t>キュウ</t>
    </rPh>
    <rPh sb="3" eb="4">
      <t>ギョウ</t>
    </rPh>
    <rPh sb="4" eb="5">
      <t>テ</t>
    </rPh>
    <rPh sb="5" eb="6">
      <t>トウ</t>
    </rPh>
    <rPh sb="6" eb="7">
      <t>キン</t>
    </rPh>
    <rPh sb="7" eb="10">
      <t>セイキュウショ</t>
    </rPh>
    <phoneticPr fontId="2"/>
  </si>
  <si>
    <t>介護休業手当金の請求期間</t>
    <rPh sb="0" eb="2">
      <t>カイゴ</t>
    </rPh>
    <phoneticPr fontId="2"/>
  </si>
  <si>
    <t>続柄</t>
    <rPh sb="0" eb="2">
      <t>ツヅキガラ</t>
    </rPh>
    <phoneticPr fontId="2"/>
  </si>
  <si>
    <t>住居区分</t>
    <rPh sb="0" eb="2">
      <t>ジュウキョ</t>
    </rPh>
    <rPh sb="2" eb="4">
      <t>クブン</t>
    </rPh>
    <phoneticPr fontId="2"/>
  </si>
  <si>
    <t>〒</t>
    <phoneticPr fontId="2"/>
  </si>
  <si>
    <t>　　組合員と同居</t>
    <rPh sb="2" eb="5">
      <t>クミアイイン</t>
    </rPh>
    <rPh sb="6" eb="8">
      <t>ドウキョ</t>
    </rPh>
    <phoneticPr fontId="2"/>
  </si>
  <si>
    <t>　　組合員と別居</t>
    <rPh sb="2" eb="5">
      <t>クミアイイン</t>
    </rPh>
    <rPh sb="6" eb="8">
      <t>ベッキョ</t>
    </rPh>
    <phoneticPr fontId="2"/>
  </si>
  <si>
    <t>請求金額</t>
    <rPh sb="0" eb="2">
      <t>セイキュウ</t>
    </rPh>
    <rPh sb="2" eb="4">
      <t>キンガク</t>
    </rPh>
    <phoneticPr fontId="2"/>
  </si>
  <si>
    <t>初日</t>
    <rPh sb="0" eb="2">
      <t>ショニチ</t>
    </rPh>
    <phoneticPr fontId="2"/>
  </si>
  <si>
    <t>末日</t>
    <rPh sb="0" eb="2">
      <t>マツジツ</t>
    </rPh>
    <phoneticPr fontId="2"/>
  </si>
  <si>
    <t>以下は、共済組合使用欄につき記入不要</t>
    <rPh sb="0" eb="2">
      <t>イカ</t>
    </rPh>
    <rPh sb="4" eb="6">
      <t>キョウサイ</t>
    </rPh>
    <rPh sb="6" eb="8">
      <t>クミアイ</t>
    </rPh>
    <rPh sb="8" eb="10">
      <t>シヨウ</t>
    </rPh>
    <rPh sb="10" eb="11">
      <t>ラン</t>
    </rPh>
    <rPh sb="14" eb="16">
      <t>キニュウ</t>
    </rPh>
    <rPh sb="16" eb="18">
      <t>フヨウ</t>
    </rPh>
    <phoneticPr fontId="2"/>
  </si>
  <si>
    <t>　下記のとおり決定してよろしいか。</t>
    <rPh sb="1" eb="2">
      <t>シタ</t>
    </rPh>
    <rPh sb="2" eb="3">
      <t>キ</t>
    </rPh>
    <rPh sb="7" eb="9">
      <t>ケッテイ</t>
    </rPh>
    <phoneticPr fontId="2"/>
  </si>
  <si>
    <t>※決定額</t>
    <rPh sb="1" eb="3">
      <t>ケッテイ</t>
    </rPh>
    <rPh sb="3" eb="4">
      <t>ガク</t>
    </rPh>
    <phoneticPr fontId="2"/>
  </si>
  <si>
    <t>算定表</t>
    <rPh sb="0" eb="2">
      <t>サンテイ</t>
    </rPh>
    <rPh sb="2" eb="3">
      <t>ヒョウ</t>
    </rPh>
    <phoneticPr fontId="2"/>
  </si>
  <si>
    <t>給付日額</t>
    <rPh sb="0" eb="2">
      <t>キュウフ</t>
    </rPh>
    <rPh sb="2" eb="4">
      <t>ニチガク</t>
    </rPh>
    <phoneticPr fontId="2"/>
  </si>
  <si>
    <t>10円未満四捨五入</t>
    <rPh sb="2" eb="3">
      <t>エン</t>
    </rPh>
    <rPh sb="3" eb="5">
      <t>ミマン</t>
    </rPh>
    <rPh sb="5" eb="9">
      <t>シシャゴニュウ</t>
    </rPh>
    <phoneticPr fontId="2"/>
  </si>
  <si>
    <t>円未満切捨て</t>
    <rPh sb="0" eb="1">
      <t>エン</t>
    </rPh>
    <rPh sb="1" eb="3">
      <t>ミマン</t>
    </rPh>
    <rPh sb="3" eb="5">
      <t>キリス</t>
    </rPh>
    <phoneticPr fontId="2"/>
  </si>
  <si>
    <t>介護休業手当金の額（調整前の額）＝ 給付日額 × 支給日数</t>
    <rPh sb="0" eb="2">
      <t>カイゴ</t>
    </rPh>
    <rPh sb="2" eb="4">
      <t>キュウギョウ</t>
    </rPh>
    <rPh sb="10" eb="12">
      <t>チョウセイ</t>
    </rPh>
    <rPh sb="12" eb="13">
      <t>ゼン</t>
    </rPh>
    <rPh sb="14" eb="15">
      <t>ガク</t>
    </rPh>
    <phoneticPr fontId="2"/>
  </si>
  <si>
    <t>新 規 請 求</t>
    <rPh sb="0" eb="1">
      <t>シン</t>
    </rPh>
    <rPh sb="2" eb="3">
      <t>キ</t>
    </rPh>
    <rPh sb="4" eb="5">
      <t>ショウ</t>
    </rPh>
    <rPh sb="6" eb="7">
      <t>モトム</t>
    </rPh>
    <phoneticPr fontId="2"/>
  </si>
  <si>
    <t>変 更 請 求</t>
    <rPh sb="4" eb="5">
      <t>ショウ</t>
    </rPh>
    <rPh sb="6" eb="7">
      <t>モトム</t>
    </rPh>
    <phoneticPr fontId="2"/>
  </si>
  <si>
    <t xml:space="preserve"> 上記のとおり請求します。</t>
    <rPh sb="1" eb="3">
      <t>ジョウキ</t>
    </rPh>
    <rPh sb="7" eb="9">
      <t>セイキュウ</t>
    </rPh>
    <phoneticPr fontId="2"/>
  </si>
  <si>
    <r>
      <t xml:space="preserve"> 上記の記載事項は事実と相違ないものと認めま</t>
    </r>
    <r>
      <rPr>
        <sz val="10"/>
        <rFont val="ＭＳ Ｐ明朝"/>
        <family val="1"/>
        <charset val="128"/>
      </rPr>
      <t>す。</t>
    </r>
    <rPh sb="1" eb="3">
      <t>ジョウキ</t>
    </rPh>
    <rPh sb="4" eb="6">
      <t>キサイ</t>
    </rPh>
    <rPh sb="6" eb="8">
      <t>ジコウ</t>
    </rPh>
    <rPh sb="9" eb="11">
      <t>ジジツ</t>
    </rPh>
    <rPh sb="12" eb="14">
      <t>ソウイ</t>
    </rPh>
    <rPh sb="19" eb="20">
      <t>ミト</t>
    </rPh>
    <phoneticPr fontId="2"/>
  </si>
  <si>
    <t>　熊本県市町村職員共済組合理事長　様</t>
    <rPh sb="1" eb="13">
      <t>クマモト</t>
    </rPh>
    <rPh sb="13" eb="16">
      <t>リジチョウ</t>
    </rPh>
    <rPh sb="17" eb="18">
      <t>サマ</t>
    </rPh>
    <phoneticPr fontId="2"/>
  </si>
  <si>
    <t>請求者</t>
    <rPh sb="0" eb="3">
      <t>セイキュウシャ</t>
    </rPh>
    <phoneticPr fontId="2"/>
  </si>
  <si>
    <t>B&gt;C⇒C×D、B≦C⇒B×D</t>
    <phoneticPr fontId="2"/>
  </si>
  <si>
    <t>等級</t>
    <rPh sb="0" eb="2">
      <t>トウキュウ</t>
    </rPh>
    <phoneticPr fontId="2"/>
  </si>
  <si>
    <t>報 酬 支 給 額 証 明 書</t>
    <rPh sb="0" eb="1">
      <t>ホウ</t>
    </rPh>
    <rPh sb="2" eb="3">
      <t>シュウ</t>
    </rPh>
    <rPh sb="4" eb="5">
      <t>シ</t>
    </rPh>
    <rPh sb="6" eb="7">
      <t>キュウ</t>
    </rPh>
    <rPh sb="8" eb="9">
      <t>ガク</t>
    </rPh>
    <rPh sb="10" eb="11">
      <t>アカシ</t>
    </rPh>
    <rPh sb="12" eb="13">
      <t>メイ</t>
    </rPh>
    <rPh sb="14" eb="15">
      <t>ショ</t>
    </rPh>
    <phoneticPr fontId="2"/>
  </si>
  <si>
    <t>月</t>
    <rPh sb="0" eb="1">
      <t>ガツ</t>
    </rPh>
    <phoneticPr fontId="2"/>
  </si>
  <si>
    <t>日</t>
    <rPh sb="0" eb="1">
      <t>ジツ</t>
    </rPh>
    <phoneticPr fontId="2"/>
  </si>
  <si>
    <t>所属機関の長
又は
給与事務担当者</t>
    <rPh sb="0" eb="2">
      <t>ショゾク</t>
    </rPh>
    <rPh sb="2" eb="4">
      <t>キカン</t>
    </rPh>
    <rPh sb="5" eb="6">
      <t>チョウ</t>
    </rPh>
    <rPh sb="7" eb="8">
      <t>マタ</t>
    </rPh>
    <rPh sb="10" eb="12">
      <t>キュウヨ</t>
    </rPh>
    <rPh sb="12" eb="14">
      <t>ジム</t>
    </rPh>
    <rPh sb="14" eb="17">
      <t>タントウシャ</t>
    </rPh>
    <phoneticPr fontId="2"/>
  </si>
  <si>
    <t>職 名</t>
    <rPh sb="0" eb="1">
      <t>ショク</t>
    </rPh>
    <rPh sb="2" eb="3">
      <t>メイ</t>
    </rPh>
    <phoneticPr fontId="2"/>
  </si>
  <si>
    <t>氏 名</t>
    <rPh sb="0" eb="1">
      <t>シ</t>
    </rPh>
    <rPh sb="2" eb="3">
      <t>メイ</t>
    </rPh>
    <phoneticPr fontId="2"/>
  </si>
  <si>
    <t>記号</t>
    <rPh sb="0" eb="2">
      <t>キゴウ</t>
    </rPh>
    <phoneticPr fontId="2"/>
  </si>
  <si>
    <t>組
合
員</t>
    <rPh sb="0" eb="1">
      <t>グミ</t>
    </rPh>
    <rPh sb="2" eb="3">
      <t>ゴウ</t>
    </rPh>
    <rPh sb="4" eb="5">
      <t>エン</t>
    </rPh>
    <phoneticPr fontId="2"/>
  </si>
  <si>
    <t>フリガナ</t>
    <phoneticPr fontId="2"/>
  </si>
  <si>
    <t>標準報酬月額</t>
    <rPh sb="0" eb="2">
      <t>ヒョウジュン</t>
    </rPh>
    <rPh sb="2" eb="4">
      <t>ホウシュウ</t>
    </rPh>
    <rPh sb="4" eb="6">
      <t>ゲツガク</t>
    </rPh>
    <phoneticPr fontId="2"/>
  </si>
  <si>
    <t>番号</t>
    <rPh sb="0" eb="2">
      <t>バンゴウ</t>
    </rPh>
    <phoneticPr fontId="2"/>
  </si>
  <si>
    <t>期　　　　　　　間</t>
    <rPh sb="0" eb="1">
      <t>キ</t>
    </rPh>
    <rPh sb="8" eb="9">
      <t>アイダ</t>
    </rPh>
    <phoneticPr fontId="2"/>
  </si>
  <si>
    <t>給与報酬①</t>
    <rPh sb="0" eb="2">
      <t>キュウヨ</t>
    </rPh>
    <rPh sb="2" eb="4">
      <t>ホウシュウ</t>
    </rPh>
    <phoneticPr fontId="2"/>
  </si>
  <si>
    <t>支　給　実　績</t>
    <rPh sb="0" eb="1">
      <t>ササ</t>
    </rPh>
    <rPh sb="2" eb="3">
      <t>キュウ</t>
    </rPh>
    <rPh sb="4" eb="5">
      <t>ミ</t>
    </rPh>
    <rPh sb="6" eb="7">
      <t>イサオ</t>
    </rPh>
    <phoneticPr fontId="2"/>
  </si>
  <si>
    <t>給料月額</t>
    <rPh sb="0" eb="2">
      <t>キュウリョウ</t>
    </rPh>
    <rPh sb="2" eb="4">
      <t>ゲツガク</t>
    </rPh>
    <phoneticPr fontId="2"/>
  </si>
  <si>
    <t>給与報酬②</t>
    <rPh sb="0" eb="2">
      <t>キュウヨ</t>
    </rPh>
    <rPh sb="2" eb="4">
      <t>ホウシュウ</t>
    </rPh>
    <phoneticPr fontId="2"/>
  </si>
  <si>
    <t>扶養手当</t>
    <rPh sb="0" eb="2">
      <t>フヨウ</t>
    </rPh>
    <rPh sb="2" eb="4">
      <t>テアテ</t>
    </rPh>
    <phoneticPr fontId="2"/>
  </si>
  <si>
    <t>住居手当</t>
    <rPh sb="0" eb="2">
      <t>ジュウキョ</t>
    </rPh>
    <rPh sb="2" eb="4">
      <t>テアテ</t>
    </rPh>
    <phoneticPr fontId="2"/>
  </si>
  <si>
    <t>支 給 額 算 定 調 書</t>
    <rPh sb="0" eb="1">
      <t>シ</t>
    </rPh>
    <rPh sb="2" eb="3">
      <t>キュウ</t>
    </rPh>
    <rPh sb="4" eb="5">
      <t>ガク</t>
    </rPh>
    <rPh sb="6" eb="7">
      <t>サン</t>
    </rPh>
    <rPh sb="8" eb="9">
      <t>サダム</t>
    </rPh>
    <rPh sb="10" eb="11">
      <t>チョウ</t>
    </rPh>
    <rPh sb="12" eb="13">
      <t>ショ</t>
    </rPh>
    <phoneticPr fontId="2"/>
  </si>
  <si>
    <t>報 酬 ①</t>
    <rPh sb="0" eb="1">
      <t>ホウ</t>
    </rPh>
    <rPh sb="2" eb="3">
      <t>シュウ</t>
    </rPh>
    <phoneticPr fontId="2"/>
  </si>
  <si>
    <t>報 酬 ②</t>
    <rPh sb="0" eb="1">
      <t>ホウ</t>
    </rPh>
    <rPh sb="2" eb="3">
      <t>シュウ</t>
    </rPh>
    <phoneticPr fontId="2"/>
  </si>
  <si>
    <t>（</t>
    <phoneticPr fontId="2"/>
  </si>
  <si>
    <t>）円</t>
    <rPh sb="1" eb="2">
      <t>エン</t>
    </rPh>
    <phoneticPr fontId="2"/>
  </si>
  <si>
    <t>（</t>
    <phoneticPr fontId="2"/>
  </si>
  <si>
    <t>（円未満切り捨て）</t>
    <rPh sb="1" eb="2">
      <t>エン</t>
    </rPh>
    <rPh sb="2" eb="4">
      <t>ミマン</t>
    </rPh>
    <rPh sb="4" eb="5">
      <t>キ</t>
    </rPh>
    <rPh sb="6" eb="7">
      <t>ス</t>
    </rPh>
    <phoneticPr fontId="2"/>
  </si>
  <si>
    <t>標準報酬日額</t>
    <rPh sb="0" eb="2">
      <t>ヒョウジュン</t>
    </rPh>
    <rPh sb="2" eb="4">
      <t>ホウシュウ</t>
    </rPh>
    <rPh sb="4" eb="6">
      <t>ニチガク</t>
    </rPh>
    <phoneticPr fontId="2"/>
  </si>
  <si>
    <t>(5) 支給額の決定</t>
    <rPh sb="4" eb="7">
      <t>シキュウガク</t>
    </rPh>
    <rPh sb="8" eb="10">
      <t>ケッテイ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</si>
  <si>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</si>
  <si>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</si>
  <si>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</si>
  <si>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介護休業
承認期間</t>
    <rPh sb="0" eb="2">
      <t>カイゴ</t>
    </rPh>
    <rPh sb="2" eb="4">
      <t>キュウギョウ</t>
    </rPh>
    <rPh sb="5" eb="7">
      <t>ショウニン</t>
    </rPh>
    <rPh sb="7" eb="9">
      <t>キカン</t>
    </rPh>
    <phoneticPr fontId="2"/>
  </si>
  <si>
    <t>組合員の介護
を要する者</t>
    <phoneticPr fontId="2"/>
  </si>
  <si>
    <t>（注1）</t>
    <rPh sb="1" eb="2">
      <t>チュウ</t>
    </rPh>
    <phoneticPr fontId="2"/>
  </si>
  <si>
    <t>注1）この請求書は月単位で作成することとし、提出の際は、承認請求書（写）、承認書（写）、出勤簿（写）及び報酬支給額証明書を添付してください。</t>
    <rPh sb="0" eb="1">
      <t>チュウ</t>
    </rPh>
    <rPh sb="5" eb="7">
      <t>セイキュウ</t>
    </rPh>
    <rPh sb="7" eb="8">
      <t>ショ</t>
    </rPh>
    <rPh sb="9" eb="12">
      <t>ツキタンイ</t>
    </rPh>
    <rPh sb="13" eb="15">
      <t>サクセイ</t>
    </rPh>
    <phoneticPr fontId="2"/>
  </si>
  <si>
    <t>標準報酬月額</t>
    <rPh sb="0" eb="2">
      <t>ヒョウジュン</t>
    </rPh>
    <rPh sb="2" eb="4">
      <t>ホウシュウ</t>
    </rPh>
    <rPh sb="4" eb="5">
      <t>ツキ</t>
    </rPh>
    <rPh sb="5" eb="6">
      <t>ガク</t>
    </rPh>
    <phoneticPr fontId="2"/>
  </si>
  <si>
    <t>標準報酬日額(Ａ)</t>
    <rPh sb="0" eb="2">
      <t>ヒョウジュン</t>
    </rPh>
    <rPh sb="2" eb="4">
      <t>ホウシュウ</t>
    </rPh>
    <rPh sb="4" eb="6">
      <t>ニチガク</t>
    </rPh>
    <phoneticPr fontId="2"/>
  </si>
  <si>
    <t>給付日額(Ｂ)</t>
    <rPh sb="0" eb="2">
      <t>キュウフ</t>
    </rPh>
    <rPh sb="2" eb="4">
      <t>ニチガク</t>
    </rPh>
    <phoneticPr fontId="2"/>
  </si>
  <si>
    <t>給付上限額(Ｃ)</t>
    <rPh sb="0" eb="2">
      <t>キュウフ</t>
    </rPh>
    <rPh sb="2" eb="4">
      <t>ジョウゲン</t>
    </rPh>
    <rPh sb="4" eb="5">
      <t>ガク</t>
    </rPh>
    <phoneticPr fontId="2"/>
  </si>
  <si>
    <t>支給対象日</t>
    <rPh sb="0" eb="2">
      <t>シキュウ</t>
    </rPh>
    <rPh sb="2" eb="4">
      <t>タイショウ</t>
    </rPh>
    <rPh sb="4" eb="5">
      <t>ビ</t>
    </rPh>
    <phoneticPr fontId="2"/>
  </si>
  <si>
    <t>支給日数(Ｄ)</t>
    <rPh sb="0" eb="2">
      <t>シキュウ</t>
    </rPh>
    <rPh sb="2" eb="4">
      <t>ニッスウ</t>
    </rPh>
    <phoneticPr fontId="2"/>
  </si>
  <si>
    <t>給与</t>
    <rPh sb="0" eb="2">
      <t>キュウヨ</t>
    </rPh>
    <phoneticPr fontId="2"/>
  </si>
  <si>
    <t>介護休業手当金(Ｅ)</t>
    <rPh sb="0" eb="2">
      <t>カイゴ</t>
    </rPh>
    <rPh sb="2" eb="4">
      <t>キュウギョウ</t>
    </rPh>
    <rPh sb="4" eb="6">
      <t>テアテ</t>
    </rPh>
    <rPh sb="6" eb="7">
      <t>キン</t>
    </rPh>
    <phoneticPr fontId="2"/>
  </si>
  <si>
    <t>○給与報酬との調整額(※報酬支給額証明書参照)</t>
    <rPh sb="1" eb="3">
      <t>キュウヨ</t>
    </rPh>
    <rPh sb="3" eb="5">
      <t>ホウシュウ</t>
    </rPh>
    <rPh sb="7" eb="9">
      <t>チョウセイ</t>
    </rPh>
    <rPh sb="9" eb="10">
      <t>ガク</t>
    </rPh>
    <rPh sb="12" eb="14">
      <t>ホウシュウ</t>
    </rPh>
    <rPh sb="14" eb="17">
      <t>シキュウガク</t>
    </rPh>
    <rPh sb="17" eb="20">
      <t>ショウメイショ</t>
    </rPh>
    <rPh sb="20" eb="22">
      <t>サンショウ</t>
    </rPh>
    <phoneticPr fontId="2"/>
  </si>
  <si>
    <t xml:space="preserve">（介護休業手当金） </t>
    <rPh sb="1" eb="3">
      <t>カイゴ</t>
    </rPh>
    <rPh sb="3" eb="5">
      <t>キュウギョウ</t>
    </rPh>
    <phoneticPr fontId="2"/>
  </si>
  <si>
    <t>分給与報酬</t>
    <rPh sb="0" eb="1">
      <t>ブン</t>
    </rPh>
    <rPh sb="1" eb="3">
      <t>キュウヨ</t>
    </rPh>
    <rPh sb="3" eb="5">
      <t>ホウシュウ</t>
    </rPh>
    <phoneticPr fontId="2"/>
  </si>
  <si>
    <t xml:space="preserve"> ･･･ (毎年8月1日改定)</t>
    <phoneticPr fontId="2"/>
  </si>
  <si>
    <t>雇用保険法第17条第4項第2号ハ（第18条第1項及び第2項）に定める額</t>
    <rPh sb="0" eb="2">
      <t>コヨウ</t>
    </rPh>
    <rPh sb="2" eb="4">
      <t>ホケン</t>
    </rPh>
    <rPh sb="4" eb="5">
      <t>ホウ</t>
    </rPh>
    <rPh sb="5" eb="6">
      <t>ダイ</t>
    </rPh>
    <rPh sb="8" eb="9">
      <t>ジョウ</t>
    </rPh>
    <rPh sb="9" eb="10">
      <t>ダイ</t>
    </rPh>
    <rPh sb="11" eb="12">
      <t>コウ</t>
    </rPh>
    <rPh sb="12" eb="13">
      <t>ダイ</t>
    </rPh>
    <rPh sb="14" eb="15">
      <t>ゴウ</t>
    </rPh>
    <rPh sb="31" eb="32">
      <t>サダ</t>
    </rPh>
    <rPh sb="34" eb="35">
      <t>ガク</t>
    </rPh>
    <phoneticPr fontId="2"/>
  </si>
  <si>
    <t>減額された給与報酬</t>
    <rPh sb="0" eb="2">
      <t>ゲンガク</t>
    </rPh>
    <rPh sb="5" eb="7">
      <t>キュウヨ</t>
    </rPh>
    <rPh sb="7" eb="9">
      <t>ホウシュウ</t>
    </rPh>
    <phoneticPr fontId="2"/>
  </si>
  <si>
    <t>(2) 給与報酬との調整額</t>
    <rPh sb="4" eb="6">
      <t>キュウヨ</t>
    </rPh>
    <rPh sb="6" eb="8">
      <t>ホウシュウ</t>
    </rPh>
    <rPh sb="10" eb="12">
      <t>チョウセイ</t>
    </rPh>
    <rPh sb="12" eb="13">
      <t>ガク</t>
    </rPh>
    <phoneticPr fontId="2"/>
  </si>
  <si>
    <t>円</t>
    <rPh sb="0" eb="1">
      <t>エン</t>
    </rPh>
    <phoneticPr fontId="2"/>
  </si>
  <si>
    <t>時間</t>
    <rPh sb="0" eb="2">
      <t>ジカン</t>
    </rPh>
    <phoneticPr fontId="2"/>
  </si>
  <si>
    <t xml:space="preserve"> ※給料月額の減額</t>
    <rPh sb="2" eb="4">
      <t>キュウリョウ</t>
    </rPh>
    <rPh sb="4" eb="6">
      <t>ゲツガク</t>
    </rPh>
    <rPh sb="7" eb="9">
      <t>ゲンガク</t>
    </rPh>
    <phoneticPr fontId="2"/>
  </si>
  <si>
    <t xml:space="preserve"> ×   1 / 22    ＝</t>
    <phoneticPr fontId="2"/>
  </si>
  <si>
    <r>
      <rPr>
        <sz val="10"/>
        <rFont val="ＭＳ Ｐゴシック"/>
        <family val="3"/>
        <charset val="128"/>
      </rPr>
      <t xml:space="preserve">・・・・・・・・・・・・・・ </t>
    </r>
    <r>
      <rPr>
        <b/>
        <sz val="12"/>
        <rFont val="ＭＳ Ｐゴシック"/>
        <family val="3"/>
        <charset val="128"/>
      </rPr>
      <t>イ</t>
    </r>
    <phoneticPr fontId="2"/>
  </si>
  <si>
    <r>
      <rPr>
        <sz val="10"/>
        <rFont val="ＭＳ Ｐゴシック"/>
        <family val="3"/>
        <charset val="128"/>
      </rPr>
      <t xml:space="preserve">・・・・ </t>
    </r>
    <r>
      <rPr>
        <b/>
        <sz val="12"/>
        <rFont val="ＭＳ Ｐゴシック"/>
        <family val="3"/>
        <charset val="128"/>
      </rPr>
      <t>ア</t>
    </r>
    <phoneticPr fontId="2"/>
  </si>
  <si>
    <t>標準報酬日額</t>
    <rPh sb="0" eb="2">
      <t>ヒョウジュン</t>
    </rPh>
    <rPh sb="2" eb="4">
      <t>ホウシュウ</t>
    </rPh>
    <rPh sb="4" eb="5">
      <t>ヒ</t>
    </rPh>
    <phoneticPr fontId="2"/>
  </si>
  <si>
    <t>円）</t>
    <rPh sb="0" eb="1">
      <t>エン</t>
    </rPh>
    <phoneticPr fontId="2"/>
  </si>
  <si>
    <r>
      <rPr>
        <sz val="10"/>
        <rFont val="ＭＳ Ｐゴシック"/>
        <family val="3"/>
        <charset val="128"/>
      </rPr>
      <t xml:space="preserve">・・・・・・・・・・・・・・ </t>
    </r>
    <r>
      <rPr>
        <b/>
        <sz val="12"/>
        <rFont val="ＭＳ Ｐゴシック"/>
        <family val="3"/>
        <charset val="128"/>
      </rPr>
      <t>ウ</t>
    </r>
    <phoneticPr fontId="2"/>
  </si>
  <si>
    <t>×</t>
    <phoneticPr fontId="2"/>
  </si>
  <si>
    <t>（</t>
    <phoneticPr fontId="2"/>
  </si>
  <si>
    <t>×</t>
    <phoneticPr fontId="2"/>
  </si>
  <si>
    <t>＝</t>
    <phoneticPr fontId="2"/>
  </si>
  <si>
    <t>減　額　実　績</t>
    <rPh sb="0" eb="1">
      <t>ゲン</t>
    </rPh>
    <rPh sb="2" eb="3">
      <t>ガク</t>
    </rPh>
    <rPh sb="4" eb="5">
      <t>ミ</t>
    </rPh>
    <rPh sb="6" eb="7">
      <t>イサオ</t>
    </rPh>
    <phoneticPr fontId="2"/>
  </si>
  <si>
    <t>日） －</t>
    <rPh sb="0" eb="1">
      <t>ニチ</t>
    </rPh>
    <phoneticPr fontId="2"/>
  </si>
  <si>
    <t>調整額(ウ)</t>
    <rPh sb="0" eb="2">
      <t>チョウセイ</t>
    </rPh>
    <rPh sb="2" eb="3">
      <t>ガク</t>
    </rPh>
    <phoneticPr fontId="2"/>
  </si>
  <si>
    <t>差引支給額(Ｅ)－(ウ)</t>
    <rPh sb="0" eb="2">
      <t>サシヒ</t>
    </rPh>
    <rPh sb="2" eb="5">
      <t>シキュウガク</t>
    </rPh>
    <phoneticPr fontId="2"/>
  </si>
  <si>
    <r>
      <t xml:space="preserve">  当該月の勤務
  を要する日数</t>
    </r>
    <r>
      <rPr>
        <b/>
        <sz val="9"/>
        <rFont val="ＭＳ 明朝"/>
        <family val="1"/>
        <charset val="128"/>
      </rPr>
      <t>Ａ</t>
    </r>
    <rPh sb="2" eb="4">
      <t>トウガイ</t>
    </rPh>
    <rPh sb="4" eb="5">
      <t>ツキ</t>
    </rPh>
    <rPh sb="6" eb="8">
      <t>キンム</t>
    </rPh>
    <rPh sb="12" eb="13">
      <t>ヨウ</t>
    </rPh>
    <rPh sb="15" eb="17">
      <t>ニッスウ</t>
    </rPh>
    <phoneticPr fontId="2"/>
  </si>
  <si>
    <t>注2）支給対象日（介護休暇を日単位で取得した日）土・日等勤務を要さない日は、支給対象日となりません。</t>
    <rPh sb="0" eb="1">
      <t>チュウ</t>
    </rPh>
    <phoneticPr fontId="2"/>
  </si>
  <si>
    <t>月の介護休業取得月の給与報酬について、上記のとおり証明します。</t>
    <rPh sb="0" eb="1">
      <t>ツキ</t>
    </rPh>
    <rPh sb="2" eb="4">
      <t>カイゴ</t>
    </rPh>
    <rPh sb="4" eb="6">
      <t>キュウギョウ</t>
    </rPh>
    <rPh sb="6" eb="8">
      <t>シュトク</t>
    </rPh>
    <rPh sb="8" eb="9">
      <t>ヅキ</t>
    </rPh>
    <rPh sb="10" eb="12">
      <t>キュウヨ</t>
    </rPh>
    <rPh sb="12" eb="14">
      <t>ホウシュウ</t>
    </rPh>
    <rPh sb="19" eb="21">
      <t>ジョウキ</t>
    </rPh>
    <rPh sb="25" eb="27">
      <t>ショウメイ</t>
    </rPh>
    <phoneticPr fontId="2"/>
  </si>
  <si>
    <t>等級</t>
    <rPh sb="0" eb="2">
      <t>トウキュウ</t>
    </rPh>
    <phoneticPr fontId="2"/>
  </si>
  <si>
    <t>本来の支給月額</t>
    <rPh sb="5" eb="6">
      <t>ゲツ</t>
    </rPh>
    <phoneticPr fontId="2"/>
  </si>
  <si>
    <t>円</t>
    <rPh sb="0" eb="1">
      <t>エン</t>
    </rPh>
    <phoneticPr fontId="2"/>
  </si>
  <si>
    <t>種  別</t>
    <rPh sb="0" eb="1">
      <t>シュ</t>
    </rPh>
    <rPh sb="3" eb="4">
      <t>ベツ</t>
    </rPh>
    <phoneticPr fontId="2"/>
  </si>
  <si>
    <t>小   計</t>
    <rPh sb="0" eb="1">
      <t>ショウ</t>
    </rPh>
    <rPh sb="4" eb="5">
      <t>ケイ</t>
    </rPh>
    <phoneticPr fontId="2"/>
  </si>
  <si>
    <t>地域手当</t>
    <rPh sb="0" eb="2">
      <t>チイキ</t>
    </rPh>
    <rPh sb="2" eb="4">
      <t>テアテ</t>
    </rPh>
    <phoneticPr fontId="2"/>
  </si>
  <si>
    <t>円</t>
    <rPh sb="0" eb="1">
      <t>エン</t>
    </rPh>
    <phoneticPr fontId="2"/>
  </si>
  <si>
    <t>合   計</t>
    <rPh sb="0" eb="1">
      <t>ゴウ</t>
    </rPh>
    <rPh sb="4" eb="5">
      <t>ケイ</t>
    </rPh>
    <phoneticPr fontId="2"/>
  </si>
  <si>
    <t>1日当たりの減額単価</t>
    <phoneticPr fontId="2"/>
  </si>
  <si>
    <t>報酬日額</t>
    <rPh sb="0" eb="2">
      <t>ホウシュウ</t>
    </rPh>
    <rPh sb="2" eb="4">
      <t>ニチガク</t>
    </rPh>
    <phoneticPr fontId="2"/>
  </si>
  <si>
    <t>(1) 介護休業手当金の給付日額の算定</t>
    <rPh sb="4" eb="6">
      <t>カイゴ</t>
    </rPh>
    <rPh sb="6" eb="8">
      <t>キュウギョウ</t>
    </rPh>
    <rPh sb="8" eb="10">
      <t>テアテ</t>
    </rPh>
    <rPh sb="10" eb="11">
      <t>キン</t>
    </rPh>
    <rPh sb="12" eb="14">
      <t>キュウフ</t>
    </rPh>
    <rPh sb="14" eb="16">
      <t>ニチガク</t>
    </rPh>
    <rPh sb="17" eb="19">
      <t>サンテイ</t>
    </rPh>
    <phoneticPr fontId="2"/>
  </si>
  <si>
    <t>（10円未満四捨五入）</t>
    <rPh sb="3" eb="4">
      <t>エン</t>
    </rPh>
    <rPh sb="4" eb="6">
      <t>ミマン</t>
    </rPh>
    <rPh sb="6" eb="10">
      <t>シシャゴニュウ</t>
    </rPh>
    <phoneticPr fontId="2"/>
  </si>
  <si>
    <r>
      <t>(注）</t>
    </r>
    <r>
      <rPr>
        <sz val="9"/>
        <rFont val="ＭＳ Ｐゴシック"/>
        <family val="3"/>
        <charset val="128"/>
      </rPr>
      <t>報酬日額</t>
    </r>
    <r>
      <rPr>
        <sz val="9"/>
        <rFont val="ＭＳ 明朝"/>
        <family val="1"/>
        <charset val="128"/>
      </rPr>
      <t>に１円未満の端数が生じる場合には、端数切り捨て。</t>
    </r>
    <rPh sb="1" eb="2">
      <t>チュウ</t>
    </rPh>
    <rPh sb="3" eb="5">
      <t>ホウシュウ</t>
    </rPh>
    <rPh sb="5" eb="7">
      <t>ニチガク</t>
    </rPh>
    <phoneticPr fontId="2"/>
  </si>
  <si>
    <r>
      <t xml:space="preserve">雇 用 保 険
</t>
    </r>
    <r>
      <rPr>
        <sz val="10"/>
        <color rgb="FFFF0000"/>
        <rFont val="ＭＳ 明朝"/>
        <family val="1"/>
        <charset val="128"/>
      </rPr>
      <t>給付上限相当額</t>
    </r>
    <rPh sb="0" eb="1">
      <t>ヤトイ</t>
    </rPh>
    <rPh sb="2" eb="3">
      <t>ヨウ</t>
    </rPh>
    <rPh sb="4" eb="5">
      <t>タモツ</t>
    </rPh>
    <rPh sb="6" eb="7">
      <t>ケン</t>
    </rPh>
    <rPh sb="8" eb="10">
      <t>キュウフ</t>
    </rPh>
    <rPh sb="10" eb="12">
      <t>ジョウゲン</t>
    </rPh>
    <rPh sb="12" eb="14">
      <t>ソウトウ</t>
    </rPh>
    <rPh sb="14" eb="15">
      <t>ガク</t>
    </rPh>
    <phoneticPr fontId="2"/>
  </si>
  <si>
    <t>日  　＝</t>
    <rPh sb="0" eb="1">
      <t>ニチ</t>
    </rPh>
    <phoneticPr fontId="2"/>
  </si>
  <si>
    <t>支給決定額</t>
    <rPh sb="0" eb="2">
      <t>シキュウ</t>
    </rPh>
    <rPh sb="2" eb="4">
      <t>ケッテイ</t>
    </rPh>
    <rPh sb="4" eb="5">
      <t>ガク</t>
    </rPh>
    <phoneticPr fontId="2"/>
  </si>
  <si>
    <t>※ 通勤手当、超過勤務手当、休日給、宿日直手当、特殊勤務手当等は除く。</t>
    <rPh sb="2" eb="4">
      <t>ツウキン</t>
    </rPh>
    <rPh sb="4" eb="6">
      <t>テアテ</t>
    </rPh>
    <rPh sb="7" eb="9">
      <t>チョウカ</t>
    </rPh>
    <rPh sb="9" eb="11">
      <t>キンム</t>
    </rPh>
    <rPh sb="11" eb="13">
      <t>テアテ</t>
    </rPh>
    <rPh sb="14" eb="16">
      <t>キュウジツ</t>
    </rPh>
    <rPh sb="16" eb="17">
      <t>キュウ</t>
    </rPh>
    <rPh sb="18" eb="19">
      <t>シュク</t>
    </rPh>
    <rPh sb="19" eb="21">
      <t>ニッチョク</t>
    </rPh>
    <rPh sb="21" eb="23">
      <t>テアテ</t>
    </rPh>
    <rPh sb="24" eb="26">
      <t>トクシュ</t>
    </rPh>
    <rPh sb="26" eb="28">
      <t>キンム</t>
    </rPh>
    <rPh sb="28" eb="30">
      <t>テアテ</t>
    </rPh>
    <rPh sb="30" eb="31">
      <t>トウ</t>
    </rPh>
    <rPh sb="32" eb="33">
      <t>ノゾ</t>
    </rPh>
    <phoneticPr fontId="2"/>
  </si>
  <si>
    <t>種 別（※）</t>
    <rPh sb="0" eb="1">
      <t>シュ</t>
    </rPh>
    <rPh sb="2" eb="3">
      <t>ベツ</t>
    </rPh>
    <phoneticPr fontId="2"/>
  </si>
  <si>
    <t>勤務1時間当た</t>
    <phoneticPr fontId="2"/>
  </si>
  <si>
    <t>りの減額単価</t>
    <phoneticPr fontId="2"/>
  </si>
  <si>
    <t xml:space="preserve"> 1日当たりの</t>
    <phoneticPr fontId="2"/>
  </si>
  <si>
    <t xml:space="preserve"> 勤務時間</t>
    <phoneticPr fontId="2"/>
  </si>
  <si>
    <t xml:space="preserve"> 1日当たりの</t>
    <phoneticPr fontId="2"/>
  </si>
  <si>
    <t xml:space="preserve"> 減額単価</t>
    <phoneticPr fontId="2"/>
  </si>
  <si>
    <r>
      <t>当該月の介護
休業取得日数</t>
    </r>
    <r>
      <rPr>
        <b/>
        <sz val="9"/>
        <rFont val="ＭＳ 明朝"/>
        <family val="1"/>
        <charset val="128"/>
      </rPr>
      <t>Ｂ</t>
    </r>
    <rPh sb="0" eb="2">
      <t>トウガイ</t>
    </rPh>
    <rPh sb="2" eb="3">
      <t>ツキ</t>
    </rPh>
    <rPh sb="4" eb="6">
      <t>カイゴ</t>
    </rPh>
    <rPh sb="7" eb="9">
      <t>キュウギョウ</t>
    </rPh>
    <rPh sb="9" eb="11">
      <t>シュトク</t>
    </rPh>
    <rPh sb="11" eb="13">
      <t>ニッスウ</t>
    </rPh>
    <phoneticPr fontId="2"/>
  </si>
  <si>
    <t>Ｃ</t>
    <phoneticPr fontId="2"/>
  </si>
  <si>
    <t>Ｄ</t>
    <phoneticPr fontId="2"/>
  </si>
  <si>
    <t>Ｇ</t>
    <phoneticPr fontId="2"/>
  </si>
  <si>
    <r>
      <t>支給対象日数</t>
    </r>
    <r>
      <rPr>
        <b/>
        <sz val="10"/>
        <rFont val="ＭＳ 明朝"/>
        <family val="1"/>
        <charset val="128"/>
      </rPr>
      <t>Ｂ</t>
    </r>
    <rPh sb="0" eb="2">
      <t>シキュウ</t>
    </rPh>
    <rPh sb="2" eb="4">
      <t>タイショウ</t>
    </rPh>
    <rPh sb="4" eb="6">
      <t>ニッスウ</t>
    </rPh>
    <phoneticPr fontId="2"/>
  </si>
  <si>
    <t>Ｄ1</t>
    <phoneticPr fontId="2"/>
  </si>
  <si>
    <t>Ｃ1</t>
    <phoneticPr fontId="2"/>
  </si>
  <si>
    <t>Ｆ</t>
    <phoneticPr fontId="2"/>
  </si>
  <si>
    <t>Ｈ</t>
    <phoneticPr fontId="2"/>
  </si>
  <si>
    <r>
      <rPr>
        <b/>
        <sz val="8"/>
        <rFont val="ＭＳ 明朝"/>
        <family val="1"/>
        <charset val="128"/>
      </rPr>
      <t>Ｉ</t>
    </r>
    <r>
      <rPr>
        <sz val="8"/>
        <rFont val="ＭＳ 明朝"/>
        <family val="1"/>
        <charset val="128"/>
      </rPr>
      <t>（Ｃ÷Ａ）</t>
    </r>
    <phoneticPr fontId="2"/>
  </si>
  <si>
    <r>
      <rPr>
        <b/>
        <sz val="8"/>
        <rFont val="ＭＳ 明朝"/>
        <family val="1"/>
        <charset val="128"/>
      </rPr>
      <t>Ｊ</t>
    </r>
    <r>
      <rPr>
        <sz val="8"/>
        <rFont val="ＭＳ 明朝"/>
        <family val="1"/>
        <charset val="128"/>
      </rPr>
      <t>（Ｄ÷２２）</t>
    </r>
    <phoneticPr fontId="2"/>
  </si>
  <si>
    <t>&lt;出勤しなかった期間に支払われた報酬の日額&gt;</t>
    <rPh sb="1" eb="3">
      <t>シュッキン</t>
    </rPh>
    <rPh sb="8" eb="10">
      <t>キカン</t>
    </rPh>
    <rPh sb="11" eb="13">
      <t>シハラ</t>
    </rPh>
    <rPh sb="16" eb="18">
      <t>ホウシュウ</t>
    </rPh>
    <rPh sb="19" eb="20">
      <t>ニチ</t>
    </rPh>
    <rPh sb="20" eb="21">
      <t>ガク</t>
    </rPh>
    <phoneticPr fontId="2"/>
  </si>
  <si>
    <t>Ｅ（Ｃ+Ｄ)</t>
    <phoneticPr fontId="2"/>
  </si>
  <si>
    <t>Ｅ1(Ｃ1+Ｄ1)</t>
    <phoneticPr fontId="2"/>
  </si>
  <si>
    <r>
      <t xml:space="preserve">給付日額
</t>
    </r>
    <r>
      <rPr>
        <sz val="9"/>
        <rFont val="ＭＳ 明朝"/>
        <family val="1"/>
        <charset val="128"/>
      </rPr>
      <t>(</t>
    </r>
    <r>
      <rPr>
        <b/>
        <sz val="9"/>
        <rFont val="ＭＳ Ｐゴシック"/>
        <family val="3"/>
        <charset val="128"/>
      </rPr>
      <t>ア</t>
    </r>
    <r>
      <rPr>
        <sz val="9"/>
        <rFont val="ＭＳ 明朝"/>
        <family val="1"/>
        <charset val="128"/>
      </rPr>
      <t>又は</t>
    </r>
    <r>
      <rPr>
        <b/>
        <sz val="9"/>
        <rFont val="ＭＳ Ｐゴシック"/>
        <family val="3"/>
        <charset val="128"/>
      </rPr>
      <t>イ</t>
    </r>
    <r>
      <rPr>
        <sz val="9"/>
        <rFont val="ＭＳ Ｐゴシック"/>
        <family val="3"/>
        <charset val="128"/>
      </rPr>
      <t>の
いずれか低い額）</t>
    </r>
    <rPh sb="0" eb="2">
      <t>キュウフ</t>
    </rPh>
    <rPh sb="7" eb="8">
      <t>マタ</t>
    </rPh>
    <rPh sb="16" eb="17">
      <t>ヒク</t>
    </rPh>
    <rPh sb="18" eb="19">
      <t>ガク</t>
    </rPh>
    <phoneticPr fontId="2"/>
  </si>
  <si>
    <r>
      <t>報酬日額</t>
    </r>
    <r>
      <rPr>
        <b/>
        <sz val="10"/>
        <rFont val="ＭＳ 明朝"/>
        <family val="1"/>
        <charset val="128"/>
      </rPr>
      <t>Ｋ</t>
    </r>
    <r>
      <rPr>
        <sz val="10"/>
        <rFont val="ＭＳ 明朝"/>
        <family val="1"/>
        <charset val="128"/>
      </rPr>
      <t xml:space="preserve">
</t>
    </r>
    <r>
      <rPr>
        <sz val="9"/>
        <rFont val="ＭＳ 明朝"/>
        <family val="1"/>
        <charset val="128"/>
      </rPr>
      <t>（休業1日当たりの調整額）</t>
    </r>
    <rPh sb="0" eb="2">
      <t>ホウシュウ</t>
    </rPh>
    <rPh sb="2" eb="4">
      <t>ニチガク</t>
    </rPh>
    <rPh sb="7" eb="9">
      <t>キュウギョウ</t>
    </rPh>
    <rPh sb="10" eb="11">
      <t>ニチ</t>
    </rPh>
    <rPh sb="11" eb="12">
      <t>ア</t>
    </rPh>
    <rPh sb="15" eb="17">
      <t>チョウセイ</t>
    </rPh>
    <rPh sb="17" eb="18">
      <t>ガク</t>
    </rPh>
    <phoneticPr fontId="2"/>
  </si>
  <si>
    <t xml:space="preserve"> 休暇期間に支払わ
 れた給与報酬月額</t>
    <rPh sb="1" eb="3">
      <t>キュウカ</t>
    </rPh>
    <rPh sb="3" eb="5">
      <t>キカン</t>
    </rPh>
    <rPh sb="6" eb="8">
      <t>シハラ</t>
    </rPh>
    <rPh sb="13" eb="15">
      <t>キュウヨ</t>
    </rPh>
    <rPh sb="15" eb="17">
      <t>ホウシュウ</t>
    </rPh>
    <rPh sb="17" eb="19">
      <t>ゲツガク</t>
    </rPh>
    <phoneticPr fontId="2"/>
  </si>
  <si>
    <t>（Ｆ×Ｇ）</t>
    <phoneticPr fontId="2"/>
  </si>
  <si>
    <r>
      <t>・標準報酬日額</t>
    </r>
    <r>
      <rPr>
        <sz val="9"/>
        <rFont val="ＭＳ Ｐゴシック"/>
        <family val="3"/>
        <charset val="128"/>
      </rPr>
      <t>（A）</t>
    </r>
    <r>
      <rPr>
        <sz val="9"/>
        <rFont val="ＭＳ ゴシック"/>
        <family val="3"/>
        <charset val="128"/>
      </rPr>
      <t xml:space="preserve">＝ 掛金の標準となった標準報酬月額の22分の1に相当する金額
・給 付 日 額 </t>
    </r>
    <r>
      <rPr>
        <sz val="9"/>
        <rFont val="ＭＳ Ｐゴシック"/>
        <family val="3"/>
        <charset val="128"/>
      </rPr>
      <t>（B）</t>
    </r>
    <r>
      <rPr>
        <sz val="9"/>
        <rFont val="ＭＳ ゴシック"/>
        <family val="3"/>
        <charset val="128"/>
      </rPr>
      <t>＝ 標準報酬</t>
    </r>
    <r>
      <rPr>
        <sz val="9"/>
        <rFont val="ＭＳ Ｐゴシック"/>
        <family val="3"/>
        <charset val="128"/>
      </rPr>
      <t>日額 × 67/100</t>
    </r>
    <rPh sb="1" eb="3">
      <t>ヒョウジュン</t>
    </rPh>
    <rPh sb="3" eb="5">
      <t>ホウシュウ</t>
    </rPh>
    <rPh sb="21" eb="23">
      <t>ヒョウジュン</t>
    </rPh>
    <rPh sb="23" eb="25">
      <t>ホウシュウ</t>
    </rPh>
    <rPh sb="25" eb="27">
      <t>ゲツガク</t>
    </rPh>
    <rPh sb="42" eb="43">
      <t>キュウ</t>
    </rPh>
    <rPh sb="44" eb="45">
      <t>ツキ</t>
    </rPh>
    <rPh sb="46" eb="47">
      <t>ヒ</t>
    </rPh>
    <rPh sb="48" eb="49">
      <t>ガク</t>
    </rPh>
    <rPh sb="55" eb="57">
      <t>ヒョウジュン</t>
    </rPh>
    <rPh sb="57" eb="59">
      <t>ホウシュウ</t>
    </rPh>
    <rPh sb="59" eb="61">
      <t>ニチガク</t>
    </rPh>
    <phoneticPr fontId="2"/>
  </si>
  <si>
    <r>
      <t>・給付上限額</t>
    </r>
    <r>
      <rPr>
        <sz val="9"/>
        <rFont val="ＭＳ Ｐゴシック"/>
        <family val="3"/>
        <charset val="128"/>
      </rPr>
      <t xml:space="preserve">   （C）</t>
    </r>
    <r>
      <rPr>
        <sz val="9"/>
        <rFont val="ＭＳ ゴシック"/>
        <family val="3"/>
        <charset val="128"/>
      </rPr>
      <t>＝</t>
    </r>
    <r>
      <rPr>
        <sz val="8"/>
        <rFont val="ＭＳ Ｐゴシック"/>
        <family val="3"/>
        <charset val="128"/>
      </rPr>
      <t xml:space="preserve">  </t>
    </r>
    <r>
      <rPr>
        <sz val="9"/>
        <rFont val="ＭＳ Ｐゴシック"/>
        <family val="3"/>
        <charset val="128"/>
      </rPr>
      <t>(ア)×30×67/100×1/22</t>
    </r>
    <rPh sb="1" eb="3">
      <t>キュウフ</t>
    </rPh>
    <rPh sb="3" eb="5">
      <t>ジョウゲン</t>
    </rPh>
    <phoneticPr fontId="2"/>
  </si>
  <si>
    <t xml:space="preserve"> × 30 × 67/100 × 1/22  ＝</t>
    <phoneticPr fontId="2"/>
  </si>
  <si>
    <t xml:space="preserve"> ×   67/100    ＝</t>
    <phoneticPr fontId="2"/>
  </si>
  <si>
    <t>〒</t>
    <phoneticPr fontId="2"/>
  </si>
  <si>
    <t>決  定  伺</t>
    <rPh sb="0" eb="1">
      <t>ケツ</t>
    </rPh>
    <rPh sb="3" eb="4">
      <t>サダム</t>
    </rPh>
    <rPh sb="6" eb="7">
      <t>ウカガ</t>
    </rPh>
    <phoneticPr fontId="2"/>
  </si>
  <si>
    <t>課長補佐</t>
    <rPh sb="0" eb="2">
      <t>カチョウ</t>
    </rPh>
    <rPh sb="2" eb="4">
      <t>ホサ</t>
    </rPh>
    <phoneticPr fontId="2"/>
  </si>
  <si>
    <r>
      <t xml:space="preserve">個人番号 </t>
    </r>
    <r>
      <rPr>
        <b/>
        <sz val="9"/>
        <color rgb="FF0000FF"/>
        <rFont val="ＭＳ 明朝"/>
        <family val="1"/>
        <charset val="128"/>
      </rPr>
      <t>※</t>
    </r>
    <rPh sb="0" eb="2">
      <t>コジン</t>
    </rPh>
    <rPh sb="2" eb="4">
      <t>バンゴウ</t>
    </rPh>
    <phoneticPr fontId="2"/>
  </si>
  <si>
    <t xml:space="preserve">    （ア） 雇用保険法第17条第4項第2号ﾛ（第18条第1項及び第2項）に定める額 ＝</t>
    <phoneticPr fontId="2"/>
  </si>
  <si>
    <t>-</t>
    <phoneticPr fontId="2"/>
  </si>
  <si>
    <t>年</t>
    <phoneticPr fontId="2"/>
  </si>
  <si>
    <t>月</t>
    <phoneticPr fontId="2"/>
  </si>
  <si>
    <t>日</t>
    <phoneticPr fontId="2"/>
  </si>
  <si>
    <t xml:space="preserve"> 日 ～     </t>
    <rPh sb="1" eb="2">
      <t>ヒ</t>
    </rPh>
    <phoneticPr fontId="2"/>
  </si>
  <si>
    <t>係  　員</t>
    <rPh sb="0" eb="1">
      <t>カカリ</t>
    </rPh>
    <rPh sb="4" eb="5">
      <t>イン</t>
    </rPh>
    <phoneticPr fontId="2"/>
  </si>
  <si>
    <t>課    長</t>
    <rPh sb="0" eb="1">
      <t>カ</t>
    </rPh>
    <rPh sb="5" eb="6">
      <t>チョウ</t>
    </rPh>
    <phoneticPr fontId="2"/>
  </si>
  <si>
    <t>係　　長</t>
    <phoneticPr fontId="2"/>
  </si>
  <si>
    <t xml:space="preserve"> 令和</t>
    <rPh sb="1" eb="2">
      <t>レイ</t>
    </rPh>
    <rPh sb="2" eb="3">
      <t>ワ</t>
    </rPh>
    <phoneticPr fontId="2"/>
  </si>
  <si>
    <t>　 令和</t>
    <rPh sb="2" eb="3">
      <t>レイ</t>
    </rPh>
    <rPh sb="3" eb="4">
      <t>ワ</t>
    </rPh>
    <phoneticPr fontId="2"/>
  </si>
  <si>
    <r>
      <t xml:space="preserve">調整額
</t>
    </r>
    <r>
      <rPr>
        <sz val="9"/>
        <rFont val="ＭＳ 明朝"/>
        <family val="1"/>
        <charset val="128"/>
      </rPr>
      <t>（</t>
    </r>
    <r>
      <rPr>
        <b/>
        <sz val="9"/>
        <rFont val="ＭＳ ゴシック"/>
        <family val="3"/>
        <charset val="128"/>
      </rPr>
      <t>ウ</t>
    </r>
    <r>
      <rPr>
        <sz val="9"/>
        <rFont val="ＭＳ 明朝"/>
        <family val="1"/>
        <charset val="128"/>
      </rPr>
      <t>）</t>
    </r>
    <rPh sb="0" eb="2">
      <t>チョウセイ</t>
    </rPh>
    <rPh sb="2" eb="3">
      <t>ガク</t>
    </rPh>
    <phoneticPr fontId="2"/>
  </si>
  <si>
    <r>
      <rPr>
        <b/>
        <sz val="8"/>
        <rFont val="ＭＳ 明朝"/>
        <family val="1"/>
        <charset val="128"/>
      </rPr>
      <t xml:space="preserve">Ｋ </t>
    </r>
    <r>
      <rPr>
        <sz val="8"/>
        <rFont val="ＭＳ 明朝"/>
        <family val="1"/>
        <charset val="128"/>
      </rPr>
      <t>(Ｉ－Ｈ)＋Ｊ</t>
    </r>
    <r>
      <rPr>
        <sz val="8"/>
        <color rgb="FFFF0000"/>
        <rFont val="ＭＳ 明朝"/>
        <family val="1"/>
        <charset val="128"/>
      </rPr>
      <t>【※】</t>
    </r>
    <phoneticPr fontId="2"/>
  </si>
  <si>
    <t>【※】（Ｉ－Ｈ）がマイナスとなった場合は「０円」とする。</t>
    <rPh sb="17" eb="19">
      <t>バアイ</t>
    </rPh>
    <rPh sb="22" eb="23">
      <t>エン</t>
    </rPh>
    <phoneticPr fontId="2"/>
  </si>
  <si>
    <t>令和</t>
    <rPh sb="0" eb="2">
      <t>レ</t>
    </rPh>
    <phoneticPr fontId="2"/>
  </si>
  <si>
    <t>～～～～～～～～～～～～～～～～～～～～～～～～～～～～～～～～～～～～～～～～～～～～～～～～～～～～</t>
    <phoneticPr fontId="2"/>
  </si>
  <si>
    <t>組合員等</t>
    <rPh sb="0" eb="3">
      <t>クミアイイン</t>
    </rPh>
    <rPh sb="3" eb="4">
      <t>トウ</t>
    </rPh>
    <phoneticPr fontId="2"/>
  </si>
  <si>
    <r>
      <rPr>
        <b/>
        <sz val="9"/>
        <color rgb="FF0000FF"/>
        <rFont val="ＭＳ ゴシック"/>
        <family val="3"/>
        <charset val="128"/>
      </rPr>
      <t>※</t>
    </r>
    <r>
      <rPr>
        <sz val="9"/>
        <color rgb="FF0000FF"/>
        <rFont val="ＭＳ ゴシック"/>
        <family val="3"/>
        <charset val="128"/>
      </rPr>
      <t xml:space="preserve"> 組合員等記号･番号を記入の場合は不要です。</t>
    </r>
    <rPh sb="2" eb="5">
      <t>クミアイイン</t>
    </rPh>
    <rPh sb="5" eb="6">
      <t>トウ</t>
    </rPh>
    <rPh sb="6" eb="7">
      <t>キ</t>
    </rPh>
    <rPh sb="7" eb="8">
      <t>ゴウ</t>
    </rPh>
    <rPh sb="9" eb="11">
      <t>バンゴウ</t>
    </rPh>
    <rPh sb="12" eb="14">
      <t>キニュウ</t>
    </rPh>
    <rPh sb="15" eb="17">
      <t>バアイ</t>
    </rPh>
    <rPh sb="18" eb="20">
      <t>フヨウ</t>
    </rPh>
    <phoneticPr fontId="2"/>
  </si>
  <si>
    <t>組
合
員
等</t>
    <rPh sb="0" eb="1">
      <t>グミ</t>
    </rPh>
    <rPh sb="2" eb="3">
      <t>ゴウ</t>
    </rPh>
    <rPh sb="4" eb="5">
      <t>エン</t>
    </rPh>
    <rPh sb="6" eb="7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</si>
</sst>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[$-411]ggge&quot;年&quot;m&quot;月&quot;d&quot;日&quot;;@"/>
    <numFmt numFmtId="178" formatCode="#,##0_);[Red]\(#,##0\)"/>
    <numFmt numFmtId="179" formatCode="#,##0&quot;円&quot;"/>
  </numFmts>
  <fonts count="7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b/>
      <sz val="2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ゴシック"/>
      <family val="3"/>
      <charset val="128"/>
    </font>
    <font>
      <sz val="14"/>
      <name val="ＭＳ 明朝"/>
      <family val="1"/>
      <charset val="128"/>
    </font>
    <font>
      <sz val="10.5"/>
      <name val="ＭＳ 明朝"/>
      <family val="1"/>
      <charset val="128"/>
    </font>
    <font>
      <b/>
      <sz val="18"/>
      <name val="ＭＳ 明朝"/>
      <family val="1"/>
      <charset val="128"/>
    </font>
    <font>
      <b/>
      <sz val="12"/>
      <name val="ＭＳ 明朝"/>
      <family val="1"/>
      <charset val="128"/>
    </font>
    <font>
      <sz val="9"/>
      <name val="ＭＳ Ｐゴシック"/>
      <family val="3"/>
      <charset val="128"/>
    </font>
    <font>
      <b/>
      <sz val="11"/>
      <name val="ＭＳ 明朝"/>
      <family val="1"/>
      <charset val="128"/>
    </font>
    <font>
      <sz val="10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9"/>
      <color indexed="12"/>
      <name val="ＭＳ 明朝"/>
      <family val="1"/>
      <charset val="128"/>
    </font>
    <font>
      <sz val="8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indexed="12"/>
      <name val="ＭＳ 明朝"/>
      <family val="1"/>
      <charset val="128"/>
    </font>
    <font>
      <sz val="12"/>
      <color rgb="FF0000FF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0"/>
      <color indexed="12"/>
      <name val="ＭＳ 明朝"/>
      <family val="1"/>
      <charset val="128"/>
    </font>
    <font>
      <b/>
      <sz val="11"/>
      <color indexed="12"/>
      <name val="ＭＳ 明朝"/>
      <family val="1"/>
      <charset val="128"/>
    </font>
    <font>
      <sz val="8"/>
      <color rgb="FF0000FF"/>
      <name val="ＭＳ 明朝"/>
      <family val="1"/>
      <charset val="128"/>
    </font>
    <font>
      <sz val="14"/>
      <color rgb="FF0000FF"/>
      <name val="ＭＳ 明朝"/>
      <family val="1"/>
      <charset val="128"/>
    </font>
    <font>
      <b/>
      <sz val="6"/>
      <name val="ＭＳ 明朝"/>
      <family val="1"/>
      <charset val="128"/>
    </font>
    <font>
      <b/>
      <sz val="9"/>
      <color indexed="12"/>
      <name val="ＭＳ 明朝"/>
      <family val="1"/>
      <charset val="128"/>
    </font>
    <font>
      <sz val="10"/>
      <color rgb="FF0000FF"/>
      <name val="ＭＳ 明朝"/>
      <family val="1"/>
      <charset val="128"/>
    </font>
    <font>
      <b/>
      <sz val="8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6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8"/>
      <color indexed="12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0"/>
      <color rgb="FF080B7E"/>
      <name val="ＭＳ Ｐゴシック"/>
      <family val="3"/>
      <charset val="128"/>
    </font>
    <font>
      <b/>
      <sz val="10"/>
      <color theme="3"/>
      <name val="ＭＳ ゴシック"/>
      <family val="3"/>
      <charset val="128"/>
    </font>
    <font>
      <b/>
      <sz val="8"/>
      <color theme="3"/>
      <name val="ＭＳ ゴシック"/>
      <family val="3"/>
      <charset val="128"/>
    </font>
    <font>
      <sz val="7.5"/>
      <name val="ＭＳ 明朝"/>
      <family val="1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明朝"/>
      <family val="1"/>
      <charset val="128"/>
    </font>
    <font>
      <sz val="10"/>
      <color theme="3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rgb="FF080B7E"/>
      <name val="ＭＳ Ｐゴシック"/>
      <family val="3"/>
      <charset val="128"/>
    </font>
    <font>
      <sz val="10"/>
      <color indexed="10"/>
      <name val="ＭＳ 明朝"/>
      <family val="1"/>
      <charset val="128"/>
    </font>
    <font>
      <b/>
      <sz val="9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12"/>
      <name val="ＭＳ Ｐゴシック"/>
      <family val="3"/>
      <charset val="128"/>
    </font>
    <font>
      <sz val="9"/>
      <color rgb="FF0000FF"/>
      <name val="ＭＳ Ｐゴシック"/>
      <family val="3"/>
      <charset val="128"/>
    </font>
    <font>
      <b/>
      <sz val="9"/>
      <color indexed="8"/>
      <name val="ＭＳ 明朝"/>
      <family val="1"/>
      <charset val="128"/>
    </font>
    <font>
      <b/>
      <sz val="9"/>
      <color indexed="39"/>
      <name val="ＭＳ Ｐゴシック"/>
      <family val="3"/>
      <charset val="128"/>
    </font>
    <font>
      <sz val="9"/>
      <color rgb="FF0000FF"/>
      <name val="ＭＳ 明朝"/>
      <family val="1"/>
      <charset val="128"/>
    </font>
    <font>
      <b/>
      <sz val="10"/>
      <color theme="3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name val="ＭＳ ゴシック"/>
      <family val="3"/>
      <charset val="128"/>
    </font>
    <font>
      <sz val="9"/>
      <color rgb="FF0000FF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12"/>
      <name val="HGS教科書体"/>
      <family val="1"/>
      <charset val="128"/>
    </font>
    <font>
      <sz val="10"/>
      <name val="HGS教科書体"/>
      <family val="1"/>
      <charset val="128"/>
    </font>
    <font>
      <sz val="14"/>
      <name val="ＭＳ Ｐゴシック"/>
      <family val="3"/>
      <charset val="128"/>
    </font>
    <font>
      <sz val="14"/>
      <name val="HGS教科書体"/>
      <family val="1"/>
      <charset val="128"/>
    </font>
    <font>
      <sz val="11"/>
      <name val="HGS教科書体"/>
      <family val="1"/>
      <charset val="128"/>
    </font>
    <font>
      <b/>
      <sz val="9"/>
      <color rgb="FF0000FF"/>
      <name val="ＭＳ 明朝"/>
      <family val="1"/>
      <charset val="128"/>
    </font>
    <font>
      <b/>
      <sz val="9"/>
      <color rgb="FF0000FF"/>
      <name val="ＭＳ ゴシック"/>
      <family val="3"/>
      <charset val="128"/>
    </font>
    <font>
      <b/>
      <sz val="10"/>
      <name val="ＭＳ ゴシック"/>
      <family val="3"/>
      <charset val="128"/>
    </font>
    <font>
      <sz val="8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</fills>
  <borders count="122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798">
    <xf numFmtId="0" fontId="0" fillId="0" borderId="0" xfId="0">
      <alignment vertical="center"/>
    </xf>
    <xf numFmtId="0" fontId="3" fillId="0" borderId="0" xfId="0" applyFont="1" applyProtection="1">
      <alignment vertical="center"/>
    </xf>
    <xf numFmtId="0" fontId="5" fillId="0" borderId="0" xfId="0" applyFont="1" applyBorder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NumberFormat="1" applyFont="1" applyBorder="1" applyProtection="1">
      <alignment vertical="center"/>
    </xf>
    <xf numFmtId="0" fontId="5" fillId="0" borderId="1" xfId="0" applyNumberFormat="1" applyFont="1" applyBorder="1" applyProtection="1">
      <alignment vertical="center"/>
    </xf>
    <xf numFmtId="0" fontId="5" fillId="0" borderId="1" xfId="0" applyFont="1" applyBorder="1" applyAlignment="1" applyProtection="1">
      <alignment vertical="top" wrapText="1"/>
    </xf>
    <xf numFmtId="0" fontId="5" fillId="0" borderId="1" xfId="0" applyFont="1" applyBorder="1" applyProtection="1">
      <alignment vertical="center"/>
    </xf>
    <xf numFmtId="0" fontId="10" fillId="0" borderId="0" xfId="0" applyFont="1" applyAlignment="1" applyProtection="1"/>
    <xf numFmtId="0" fontId="9" fillId="0" borderId="0" xfId="0" applyFont="1" applyAlignment="1" applyProtection="1"/>
    <xf numFmtId="0" fontId="9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right"/>
    </xf>
    <xf numFmtId="0" fontId="8" fillId="0" borderId="0" xfId="0" applyFont="1" applyBorder="1" applyAlignment="1" applyProtection="1">
      <alignment horizontal="center"/>
    </xf>
    <xf numFmtId="0" fontId="8" fillId="0" borderId="0" xfId="0" applyFont="1" applyAlignment="1" applyProtection="1">
      <alignment vertical="center"/>
    </xf>
    <xf numFmtId="0" fontId="3" fillId="0" borderId="0" xfId="0" applyFont="1" applyBorder="1" applyProtection="1">
      <alignment vertical="center"/>
    </xf>
    <xf numFmtId="49" fontId="5" fillId="0" borderId="0" xfId="0" applyNumberFormat="1" applyFont="1" applyFill="1" applyBorder="1" applyAlignment="1" applyProtection="1">
      <alignment horizontal="distributed" vertical="center"/>
    </xf>
    <xf numFmtId="49" fontId="5" fillId="0" borderId="8" xfId="0" applyNumberFormat="1" applyFont="1" applyFill="1" applyBorder="1" applyAlignment="1" applyProtection="1">
      <alignment vertical="center" wrapText="1"/>
    </xf>
    <xf numFmtId="0" fontId="3" fillId="0" borderId="0" xfId="0" applyFont="1" applyFill="1" applyBorder="1" applyProtection="1">
      <alignment vertical="center"/>
    </xf>
    <xf numFmtId="0" fontId="3" fillId="0" borderId="0" xfId="0" applyFont="1" applyFill="1" applyProtection="1">
      <alignment vertical="center"/>
    </xf>
    <xf numFmtId="0" fontId="3" fillId="0" borderId="12" xfId="0" applyFont="1" applyBorder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5" fillId="0" borderId="0" xfId="0" applyFont="1" applyProtection="1">
      <alignment vertical="center"/>
    </xf>
    <xf numFmtId="0" fontId="5" fillId="0" borderId="0" xfId="0" applyFont="1" applyBorder="1" applyAlignment="1" applyProtection="1">
      <alignment vertical="center" wrapText="1"/>
    </xf>
    <xf numFmtId="0" fontId="5" fillId="0" borderId="12" xfId="0" applyFont="1" applyBorder="1" applyAlignment="1" applyProtection="1">
      <alignment vertical="center" wrapText="1"/>
    </xf>
    <xf numFmtId="0" fontId="5" fillId="0" borderId="22" xfId="0" applyFont="1" applyBorder="1" applyProtection="1">
      <alignment vertical="center"/>
    </xf>
    <xf numFmtId="0" fontId="5" fillId="0" borderId="33" xfId="0" applyFont="1" applyBorder="1" applyProtection="1">
      <alignment vertical="center"/>
    </xf>
    <xf numFmtId="0" fontId="5" fillId="0" borderId="18" xfId="0" applyFont="1" applyBorder="1" applyProtection="1">
      <alignment vertical="center"/>
    </xf>
    <xf numFmtId="0" fontId="5" fillId="0" borderId="18" xfId="0" applyFont="1" applyBorder="1" applyAlignment="1" applyProtection="1">
      <alignment horizontal="right" vertical="center"/>
    </xf>
    <xf numFmtId="0" fontId="5" fillId="0" borderId="18" xfId="0" applyFont="1" applyBorder="1" applyAlignment="1" applyProtection="1">
      <alignment horizontal="distributed" vertical="center"/>
    </xf>
    <xf numFmtId="0" fontId="5" fillId="0" borderId="21" xfId="0" applyFont="1" applyBorder="1" applyProtection="1">
      <alignment vertical="center"/>
    </xf>
    <xf numFmtId="0" fontId="5" fillId="0" borderId="18" xfId="0" applyFont="1" applyBorder="1" applyAlignment="1" applyProtection="1">
      <alignment vertical="center"/>
    </xf>
    <xf numFmtId="0" fontId="5" fillId="0" borderId="6" xfId="0" applyFont="1" applyBorder="1" applyProtection="1">
      <alignment vertical="center"/>
    </xf>
    <xf numFmtId="0" fontId="14" fillId="0" borderId="0" xfId="0" applyFont="1" applyBorder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6" fillId="0" borderId="0" xfId="0" applyFont="1" applyBorder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vertical="center" textRotation="255"/>
    </xf>
    <xf numFmtId="0" fontId="3" fillId="0" borderId="0" xfId="0" applyFont="1" applyFill="1" applyBorder="1" applyAlignment="1" applyProtection="1"/>
    <xf numFmtId="0" fontId="12" fillId="0" borderId="0" xfId="0" applyFont="1" applyFill="1" applyAlignment="1" applyProtection="1"/>
    <xf numFmtId="0" fontId="12" fillId="0" borderId="0" xfId="0" applyFont="1" applyFill="1" applyAlignment="1" applyProtection="1">
      <alignment wrapText="1"/>
    </xf>
    <xf numFmtId="0" fontId="3" fillId="0" borderId="0" xfId="0" applyFont="1" applyAlignment="1" applyProtection="1"/>
    <xf numFmtId="0" fontId="12" fillId="0" borderId="0" xfId="0" applyFont="1" applyFill="1" applyAlignment="1" applyProtection="1">
      <alignment vertical="center"/>
    </xf>
    <xf numFmtId="0" fontId="17" fillId="0" borderId="0" xfId="0" applyNumberFormat="1" applyFont="1" applyFill="1" applyBorder="1" applyAlignment="1" applyProtection="1">
      <alignment vertical="center"/>
    </xf>
    <xf numFmtId="0" fontId="19" fillId="0" borderId="0" xfId="0" applyFont="1" applyFill="1" applyAlignment="1" applyProtection="1">
      <alignment vertical="distributed" wrapText="1"/>
    </xf>
    <xf numFmtId="0" fontId="4" fillId="0" borderId="0" xfId="0" applyFont="1" applyFill="1" applyBorder="1" applyAlignment="1" applyProtection="1">
      <alignment horizontal="right" vertical="center" textRotation="255"/>
    </xf>
    <xf numFmtId="0" fontId="5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49" fontId="8" fillId="0" borderId="0" xfId="0" applyNumberFormat="1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9" fillId="0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3" fillId="0" borderId="14" xfId="0" applyFont="1" applyFill="1" applyBorder="1" applyAlignment="1" applyProtection="1">
      <alignment vertical="center" wrapText="1"/>
    </xf>
    <xf numFmtId="0" fontId="10" fillId="0" borderId="14" xfId="0" applyFont="1" applyFill="1" applyBorder="1" applyAlignment="1" applyProtection="1">
      <alignment vertical="center"/>
    </xf>
    <xf numFmtId="0" fontId="31" fillId="0" borderId="0" xfId="0" applyFont="1" applyFill="1" applyBorder="1" applyAlignment="1" applyProtection="1">
      <alignment horizontal="distributed" vertical="center"/>
    </xf>
    <xf numFmtId="0" fontId="32" fillId="0" borderId="0" xfId="0" applyFont="1" applyFill="1" applyBorder="1" applyAlignment="1" applyProtection="1">
      <alignment horizontal="center" vertical="center"/>
    </xf>
    <xf numFmtId="0" fontId="28" fillId="0" borderId="0" xfId="0" applyFont="1" applyFill="1" applyAlignment="1" applyProtection="1">
      <alignment horizontal="center" vertical="center"/>
    </xf>
    <xf numFmtId="0" fontId="10" fillId="0" borderId="0" xfId="0" applyFont="1" applyBorder="1" applyAlignment="1" applyProtection="1">
      <alignment vertical="center"/>
    </xf>
    <xf numFmtId="0" fontId="4" fillId="0" borderId="14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37" fillId="0" borderId="0" xfId="0" applyFont="1" applyFill="1" applyBorder="1" applyAlignment="1" applyProtection="1">
      <alignment vertical="center"/>
    </xf>
    <xf numFmtId="0" fontId="38" fillId="0" borderId="0" xfId="0" applyFont="1" applyFill="1" applyBorder="1" applyAlignment="1" applyProtection="1">
      <alignment vertical="center"/>
    </xf>
    <xf numFmtId="0" fontId="39" fillId="0" borderId="0" xfId="0" applyFont="1" applyFill="1" applyAlignment="1" applyProtection="1">
      <alignment vertical="center"/>
    </xf>
    <xf numFmtId="0" fontId="40" fillId="0" borderId="0" xfId="0" applyFont="1" applyFill="1" applyBorder="1" applyAlignment="1" applyProtection="1">
      <alignment vertical="center"/>
    </xf>
    <xf numFmtId="0" fontId="16" fillId="0" borderId="0" xfId="0" applyFont="1" applyFill="1" applyAlignment="1" applyProtection="1">
      <alignment vertical="center"/>
    </xf>
    <xf numFmtId="0" fontId="4" fillId="0" borderId="18" xfId="0" applyFont="1" applyFill="1" applyBorder="1" applyAlignment="1" applyProtection="1">
      <alignment vertical="center"/>
    </xf>
    <xf numFmtId="178" fontId="3" fillId="0" borderId="0" xfId="0" applyNumberFormat="1" applyFont="1" applyFill="1" applyBorder="1" applyAlignment="1" applyProtection="1">
      <alignment horizontal="right" vertical="center"/>
    </xf>
    <xf numFmtId="0" fontId="4" fillId="0" borderId="29" xfId="0" applyFont="1" applyBorder="1" applyAlignment="1" applyProtection="1">
      <alignment vertical="center"/>
    </xf>
    <xf numFmtId="0" fontId="4" fillId="0" borderId="14" xfId="0" applyFont="1" applyBorder="1" applyAlignment="1" applyProtection="1">
      <alignment vertical="center"/>
    </xf>
    <xf numFmtId="0" fontId="4" fillId="0" borderId="15" xfId="0" applyFont="1" applyFill="1" applyBorder="1" applyAlignment="1" applyProtection="1">
      <alignment vertical="center"/>
    </xf>
    <xf numFmtId="0" fontId="4" fillId="0" borderId="22" xfId="0" applyFont="1" applyBorder="1" applyAlignment="1" applyProtection="1">
      <alignment vertical="center"/>
    </xf>
    <xf numFmtId="0" fontId="41" fillId="0" borderId="0" xfId="0" applyFont="1" applyFill="1" applyBorder="1" applyAlignment="1" applyProtection="1">
      <alignment vertical="center"/>
    </xf>
    <xf numFmtId="0" fontId="42" fillId="0" borderId="0" xfId="0" applyFont="1" applyFill="1" applyBorder="1" applyAlignment="1" applyProtection="1">
      <alignment vertical="center"/>
    </xf>
    <xf numFmtId="0" fontId="43" fillId="0" borderId="0" xfId="0" applyFont="1" applyFill="1" applyBorder="1" applyAlignment="1" applyProtection="1">
      <alignment vertical="center"/>
    </xf>
    <xf numFmtId="0" fontId="39" fillId="0" borderId="0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6" fillId="0" borderId="22" xfId="0" applyFont="1" applyBorder="1" applyAlignment="1" applyProtection="1">
      <alignment horizontal="center" vertical="center"/>
    </xf>
    <xf numFmtId="0" fontId="36" fillId="0" borderId="0" xfId="0" applyFont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vertical="center"/>
    </xf>
    <xf numFmtId="0" fontId="29" fillId="0" borderId="0" xfId="0" applyFont="1" applyFill="1" applyBorder="1" applyAlignment="1" applyProtection="1">
      <alignment vertical="center"/>
    </xf>
    <xf numFmtId="0" fontId="45" fillId="0" borderId="0" xfId="0" applyFont="1" applyFill="1" applyBorder="1" applyAlignment="1" applyProtection="1">
      <alignment horizontal="left" vertical="center"/>
    </xf>
    <xf numFmtId="0" fontId="47" fillId="0" borderId="0" xfId="0" applyFont="1" applyFill="1" applyBorder="1" applyAlignment="1" applyProtection="1">
      <alignment horizontal="left" vertical="center"/>
    </xf>
    <xf numFmtId="38" fontId="10" fillId="0" borderId="18" xfId="2" applyFont="1" applyFill="1" applyBorder="1" applyAlignment="1" applyProtection="1">
      <alignment vertical="center" shrinkToFit="1"/>
    </xf>
    <xf numFmtId="0" fontId="10" fillId="0" borderId="18" xfId="0" applyFont="1" applyFill="1" applyBorder="1" applyAlignment="1" applyProtection="1">
      <alignment vertical="center"/>
    </xf>
    <xf numFmtId="38" fontId="10" fillId="0" borderId="18" xfId="2" applyFont="1" applyFill="1" applyBorder="1" applyAlignment="1" applyProtection="1">
      <alignment horizontal="center" vertical="center" shrinkToFit="1"/>
    </xf>
    <xf numFmtId="0" fontId="29" fillId="0" borderId="18" xfId="0" applyFont="1" applyFill="1" applyBorder="1" applyAlignment="1" applyProtection="1">
      <alignment vertical="center"/>
    </xf>
    <xf numFmtId="0" fontId="36" fillId="0" borderId="18" xfId="0" applyFont="1" applyBorder="1" applyAlignment="1" applyProtection="1">
      <alignment horizontal="center" vertical="center"/>
    </xf>
    <xf numFmtId="0" fontId="10" fillId="0" borderId="18" xfId="0" applyFont="1" applyBorder="1" applyAlignment="1" applyProtection="1">
      <alignment vertical="center"/>
    </xf>
    <xf numFmtId="0" fontId="45" fillId="0" borderId="18" xfId="0" applyFont="1" applyFill="1" applyBorder="1" applyAlignment="1" applyProtection="1">
      <alignment horizontal="left" vertical="center"/>
    </xf>
    <xf numFmtId="0" fontId="47" fillId="0" borderId="18" xfId="0" applyFont="1" applyBorder="1" applyAlignment="1" applyProtection="1">
      <alignment horizontal="left" vertical="center"/>
    </xf>
    <xf numFmtId="0" fontId="47" fillId="0" borderId="18" xfId="0" applyFont="1" applyFill="1" applyBorder="1" applyAlignment="1" applyProtection="1">
      <alignment horizontal="left" vertical="center"/>
    </xf>
    <xf numFmtId="0" fontId="19" fillId="0" borderId="0" xfId="0" applyFont="1" applyAlignment="1" applyProtection="1">
      <alignment vertical="center"/>
    </xf>
    <xf numFmtId="0" fontId="19" fillId="0" borderId="29" xfId="0" applyFont="1" applyBorder="1" applyAlignment="1" applyProtection="1">
      <alignment vertical="center"/>
    </xf>
    <xf numFmtId="0" fontId="41" fillId="0" borderId="14" xfId="0" applyFont="1" applyFill="1" applyBorder="1" applyAlignment="1" applyProtection="1">
      <alignment vertical="center"/>
    </xf>
    <xf numFmtId="0" fontId="48" fillId="0" borderId="14" xfId="0" applyFont="1" applyFill="1" applyBorder="1" applyAlignment="1" applyProtection="1">
      <alignment vertical="center"/>
    </xf>
    <xf numFmtId="0" fontId="19" fillId="0" borderId="14" xfId="0" applyFont="1" applyFill="1" applyBorder="1" applyAlignment="1" applyProtection="1">
      <alignment vertical="center"/>
    </xf>
    <xf numFmtId="0" fontId="49" fillId="0" borderId="14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38" fontId="4" fillId="0" borderId="0" xfId="0" applyNumberFormat="1" applyFont="1" applyFill="1" applyBorder="1" applyAlignment="1" applyProtection="1">
      <alignment vertical="center" shrinkToFit="1"/>
    </xf>
    <xf numFmtId="0" fontId="10" fillId="0" borderId="29" xfId="0" applyFont="1" applyBorder="1" applyAlignment="1" applyProtection="1">
      <alignment vertical="center"/>
    </xf>
    <xf numFmtId="0" fontId="39" fillId="0" borderId="14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1" fillId="0" borderId="0" xfId="0" applyFont="1" applyFill="1" applyBorder="1" applyAlignment="1" applyProtection="1">
      <alignment vertical="center"/>
    </xf>
    <xf numFmtId="0" fontId="38" fillId="0" borderId="0" xfId="0" applyFont="1" applyFill="1" applyBorder="1" applyAlignment="1" applyProtection="1">
      <alignment vertical="center" wrapText="1"/>
    </xf>
    <xf numFmtId="0" fontId="38" fillId="0" borderId="0" xfId="0" applyFont="1" applyFill="1" applyAlignment="1" applyProtection="1">
      <alignment vertical="center" wrapText="1"/>
    </xf>
    <xf numFmtId="0" fontId="5" fillId="0" borderId="0" xfId="0" applyFont="1" applyAlignment="1" applyProtection="1">
      <alignment vertical="center"/>
    </xf>
    <xf numFmtId="38" fontId="47" fillId="0" borderId="0" xfId="2" applyFont="1" applyFill="1" applyBorder="1" applyAlignment="1" applyProtection="1">
      <alignment horizontal="center" vertical="center" shrinkToFit="1"/>
    </xf>
    <xf numFmtId="38" fontId="16" fillId="0" borderId="0" xfId="2" applyFont="1" applyFill="1" applyBorder="1" applyAlignment="1" applyProtection="1">
      <alignment horizontal="center" vertical="center" shrinkToFit="1"/>
    </xf>
    <xf numFmtId="0" fontId="47" fillId="0" borderId="0" xfId="0" applyFont="1" applyFill="1" applyBorder="1" applyAlignment="1" applyProtection="1">
      <alignment vertical="center"/>
    </xf>
    <xf numFmtId="0" fontId="5" fillId="0" borderId="18" xfId="0" applyFont="1" applyFill="1" applyBorder="1" applyAlignment="1" applyProtection="1">
      <alignment vertical="center"/>
    </xf>
    <xf numFmtId="38" fontId="47" fillId="0" borderId="18" xfId="2" applyFont="1" applyFill="1" applyBorder="1" applyAlignment="1" applyProtection="1">
      <alignment horizontal="center" vertical="center" shrinkToFit="1"/>
    </xf>
    <xf numFmtId="0" fontId="47" fillId="0" borderId="18" xfId="0" applyFont="1" applyFill="1" applyBorder="1" applyAlignment="1" applyProtection="1">
      <alignment vertical="center"/>
    </xf>
    <xf numFmtId="0" fontId="38" fillId="0" borderId="18" xfId="0" applyFont="1" applyFill="1" applyBorder="1" applyAlignment="1" applyProtection="1">
      <alignment vertical="center" wrapText="1"/>
    </xf>
    <xf numFmtId="0" fontId="10" fillId="0" borderId="0" xfId="0" applyFont="1" applyBorder="1" applyAlignment="1" applyProtection="1">
      <alignment horizontal="left" vertical="center"/>
    </xf>
    <xf numFmtId="0" fontId="19" fillId="0" borderId="22" xfId="0" applyFont="1" applyBorder="1" applyAlignment="1" applyProtection="1">
      <alignment vertical="center"/>
    </xf>
    <xf numFmtId="0" fontId="48" fillId="0" borderId="0" xfId="0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49" fillId="0" borderId="0" xfId="0" applyFont="1" applyFill="1" applyBorder="1" applyAlignment="1" applyProtection="1">
      <alignment vertical="center"/>
    </xf>
    <xf numFmtId="0" fontId="50" fillId="0" borderId="0" xfId="0" applyFont="1" applyFill="1" applyBorder="1" applyAlignment="1" applyProtection="1">
      <alignment vertical="center"/>
    </xf>
    <xf numFmtId="0" fontId="5" fillId="0" borderId="48" xfId="0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38" fontId="10" fillId="0" borderId="0" xfId="2" applyFont="1" applyFill="1" applyBorder="1" applyAlignment="1" applyProtection="1">
      <alignment vertical="center" shrinkToFit="1"/>
    </xf>
    <xf numFmtId="38" fontId="10" fillId="0" borderId="0" xfId="2" applyFont="1" applyFill="1" applyBorder="1" applyAlignment="1" applyProtection="1">
      <alignment horizontal="center" vertical="center" shrinkToFit="1"/>
    </xf>
    <xf numFmtId="38" fontId="16" fillId="0" borderId="18" xfId="2" applyFont="1" applyFill="1" applyBorder="1" applyAlignment="1" applyProtection="1">
      <alignment horizontal="center" vertical="center" shrinkToFit="1"/>
    </xf>
    <xf numFmtId="38" fontId="47" fillId="0" borderId="0" xfId="0" applyNumberFormat="1" applyFont="1" applyFill="1" applyBorder="1" applyAlignment="1" applyProtection="1">
      <alignment horizontal="right" vertical="center"/>
    </xf>
    <xf numFmtId="0" fontId="42" fillId="4" borderId="14" xfId="0" applyFont="1" applyFill="1" applyBorder="1" applyAlignment="1" applyProtection="1">
      <alignment vertical="center"/>
    </xf>
    <xf numFmtId="0" fontId="43" fillId="4" borderId="14" xfId="0" applyFont="1" applyFill="1" applyBorder="1" applyAlignment="1" applyProtection="1">
      <alignment vertical="center"/>
    </xf>
    <xf numFmtId="0" fontId="4" fillId="4" borderId="14" xfId="0" applyFont="1" applyFill="1" applyBorder="1" applyAlignment="1" applyProtection="1">
      <alignment vertical="center"/>
    </xf>
    <xf numFmtId="0" fontId="3" fillId="4" borderId="0" xfId="0" applyFont="1" applyFill="1" applyBorder="1" applyAlignment="1" applyProtection="1">
      <alignment vertical="center"/>
    </xf>
    <xf numFmtId="0" fontId="4" fillId="4" borderId="0" xfId="0" applyFont="1" applyFill="1" applyBorder="1" applyAlignment="1" applyProtection="1">
      <alignment vertical="center"/>
    </xf>
    <xf numFmtId="0" fontId="10" fillId="4" borderId="0" xfId="0" applyFont="1" applyFill="1" applyBorder="1" applyAlignment="1" applyProtection="1">
      <alignment vertical="center"/>
    </xf>
    <xf numFmtId="0" fontId="29" fillId="4" borderId="0" xfId="0" applyFont="1" applyFill="1" applyBorder="1" applyAlignment="1" applyProtection="1">
      <alignment vertical="center"/>
    </xf>
    <xf numFmtId="0" fontId="45" fillId="4" borderId="0" xfId="0" applyFont="1" applyFill="1" applyBorder="1" applyAlignment="1" applyProtection="1">
      <alignment horizontal="left" vertical="center"/>
    </xf>
    <xf numFmtId="0" fontId="47" fillId="4" borderId="0" xfId="0" applyFont="1" applyFill="1" applyBorder="1" applyAlignment="1" applyProtection="1">
      <alignment horizontal="left" vertical="center"/>
    </xf>
    <xf numFmtId="0" fontId="42" fillId="4" borderId="0" xfId="0" applyFont="1" applyFill="1" applyBorder="1" applyAlignment="1" applyProtection="1">
      <alignment vertical="center"/>
    </xf>
    <xf numFmtId="0" fontId="43" fillId="4" borderId="0" xfId="0" applyFont="1" applyFill="1" applyBorder="1" applyAlignment="1" applyProtection="1">
      <alignment vertical="center"/>
    </xf>
    <xf numFmtId="0" fontId="39" fillId="4" borderId="0" xfId="0" applyFont="1" applyFill="1" applyBorder="1" applyAlignment="1" applyProtection="1">
      <alignment vertical="center"/>
    </xf>
    <xf numFmtId="0" fontId="3" fillId="5" borderId="0" xfId="0" applyFont="1" applyFill="1" applyBorder="1" applyAlignment="1" applyProtection="1">
      <alignment vertical="center"/>
    </xf>
    <xf numFmtId="0" fontId="21" fillId="5" borderId="0" xfId="0" applyFont="1" applyFill="1" applyBorder="1" applyAlignment="1" applyProtection="1">
      <alignment vertical="center"/>
    </xf>
    <xf numFmtId="0" fontId="4" fillId="5" borderId="0" xfId="0" applyFont="1" applyFill="1" applyBorder="1" applyAlignment="1" applyProtection="1">
      <alignment vertical="center"/>
    </xf>
    <xf numFmtId="0" fontId="10" fillId="5" borderId="0" xfId="0" applyFont="1" applyFill="1" applyBorder="1" applyAlignment="1" applyProtection="1">
      <alignment vertical="center"/>
    </xf>
    <xf numFmtId="0" fontId="29" fillId="5" borderId="0" xfId="0" applyFont="1" applyFill="1" applyBorder="1" applyAlignment="1" applyProtection="1">
      <alignment vertical="center"/>
    </xf>
    <xf numFmtId="0" fontId="45" fillId="5" borderId="0" xfId="0" applyFont="1" applyFill="1" applyBorder="1" applyAlignment="1" applyProtection="1">
      <alignment horizontal="left" vertical="center"/>
    </xf>
    <xf numFmtId="0" fontId="47" fillId="5" borderId="0" xfId="0" applyFont="1" applyFill="1" applyBorder="1" applyAlignment="1" applyProtection="1">
      <alignment horizontal="left" vertical="center"/>
    </xf>
    <xf numFmtId="38" fontId="10" fillId="5" borderId="18" xfId="2" applyFont="1" applyFill="1" applyBorder="1" applyAlignment="1" applyProtection="1">
      <alignment vertical="center" shrinkToFit="1"/>
    </xf>
    <xf numFmtId="0" fontId="4" fillId="5" borderId="18" xfId="0" applyFont="1" applyFill="1" applyBorder="1" applyAlignment="1" applyProtection="1">
      <alignment vertical="center"/>
    </xf>
    <xf numFmtId="0" fontId="10" fillId="5" borderId="18" xfId="0" applyFont="1" applyFill="1" applyBorder="1" applyAlignment="1" applyProtection="1">
      <alignment vertical="center"/>
    </xf>
    <xf numFmtId="0" fontId="10" fillId="5" borderId="18" xfId="0" applyFont="1" applyFill="1" applyBorder="1" applyAlignment="1" applyProtection="1">
      <alignment horizontal="left" vertical="center"/>
    </xf>
    <xf numFmtId="38" fontId="10" fillId="5" borderId="18" xfId="2" applyFont="1" applyFill="1" applyBorder="1" applyAlignment="1" applyProtection="1">
      <alignment horizontal="center" vertical="center" shrinkToFit="1"/>
    </xf>
    <xf numFmtId="0" fontId="29" fillId="5" borderId="18" xfId="0" applyFont="1" applyFill="1" applyBorder="1" applyAlignment="1" applyProtection="1">
      <alignment vertical="center"/>
    </xf>
    <xf numFmtId="0" fontId="4" fillId="4" borderId="15" xfId="0" applyFont="1" applyFill="1" applyBorder="1" applyAlignment="1" applyProtection="1">
      <alignment vertical="center"/>
    </xf>
    <xf numFmtId="0" fontId="3" fillId="4" borderId="12" xfId="0" applyFont="1" applyFill="1" applyBorder="1" applyAlignment="1" applyProtection="1">
      <alignment vertical="center"/>
    </xf>
    <xf numFmtId="0" fontId="4" fillId="4" borderId="12" xfId="0" applyFont="1" applyFill="1" applyBorder="1" applyAlignment="1" applyProtection="1">
      <alignment vertical="center"/>
    </xf>
    <xf numFmtId="0" fontId="3" fillId="5" borderId="12" xfId="0" applyFont="1" applyFill="1" applyBorder="1" applyAlignment="1" applyProtection="1">
      <alignment vertical="center"/>
    </xf>
    <xf numFmtId="0" fontId="4" fillId="5" borderId="12" xfId="0" applyFont="1" applyFill="1" applyBorder="1" applyAlignment="1" applyProtection="1">
      <alignment vertical="center"/>
    </xf>
    <xf numFmtId="0" fontId="4" fillId="5" borderId="6" xfId="0" applyFont="1" applyFill="1" applyBorder="1" applyAlignment="1" applyProtection="1">
      <alignment vertical="center"/>
    </xf>
    <xf numFmtId="0" fontId="4" fillId="0" borderId="12" xfId="0" applyFont="1" applyFill="1" applyBorder="1" applyAlignment="1" applyProtection="1">
      <alignment vertical="center"/>
    </xf>
    <xf numFmtId="0" fontId="3" fillId="0" borderId="12" xfId="0" applyFont="1" applyFill="1" applyBorder="1" applyAlignment="1" applyProtection="1">
      <alignment vertical="center"/>
    </xf>
    <xf numFmtId="0" fontId="10" fillId="0" borderId="12" xfId="0" applyFont="1" applyFill="1" applyBorder="1" applyAlignment="1" applyProtection="1">
      <alignment vertical="center"/>
    </xf>
    <xf numFmtId="0" fontId="10" fillId="0" borderId="6" xfId="0" applyFont="1" applyFill="1" applyBorder="1" applyAlignment="1" applyProtection="1">
      <alignment vertical="center"/>
    </xf>
    <xf numFmtId="0" fontId="4" fillId="0" borderId="33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4" fillId="0" borderId="18" xfId="0" applyFont="1" applyFill="1" applyBorder="1" applyAlignment="1" applyProtection="1">
      <alignment horizontal="center" vertical="center" shrinkToFit="1"/>
    </xf>
    <xf numFmtId="0" fontId="39" fillId="0" borderId="18" xfId="0" applyFont="1" applyFill="1" applyBorder="1" applyAlignment="1" applyProtection="1">
      <alignment vertical="center"/>
    </xf>
    <xf numFmtId="38" fontId="4" fillId="0" borderId="18" xfId="0" applyNumberFormat="1" applyFont="1" applyFill="1" applyBorder="1" applyAlignment="1" applyProtection="1">
      <alignment horizontal="right" vertical="center" shrinkToFit="1"/>
    </xf>
    <xf numFmtId="0" fontId="55" fillId="0" borderId="0" xfId="0" applyFont="1" applyFill="1" applyBorder="1" applyAlignment="1" applyProtection="1">
      <alignment vertical="center"/>
    </xf>
    <xf numFmtId="0" fontId="45" fillId="0" borderId="0" xfId="0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vertical="center"/>
    </xf>
    <xf numFmtId="0" fontId="38" fillId="0" borderId="12" xfId="0" applyFont="1" applyFill="1" applyBorder="1" applyAlignment="1" applyProtection="1">
      <alignment vertical="center" wrapText="1"/>
    </xf>
    <xf numFmtId="0" fontId="38" fillId="0" borderId="6" xfId="0" applyFont="1" applyFill="1" applyBorder="1" applyAlignment="1" applyProtection="1">
      <alignment vertical="center" wrapText="1"/>
    </xf>
    <xf numFmtId="0" fontId="5" fillId="0" borderId="20" xfId="0" applyNumberFormat="1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49" fontId="27" fillId="0" borderId="0" xfId="0" applyNumberFormat="1" applyFont="1" applyFill="1" applyAlignment="1" applyProtection="1">
      <alignment vertical="center"/>
    </xf>
    <xf numFmtId="49" fontId="28" fillId="0" borderId="0" xfId="0" applyNumberFormat="1" applyFont="1" applyFill="1" applyAlignment="1" applyProtection="1">
      <alignment vertical="center"/>
    </xf>
    <xf numFmtId="0" fontId="3" fillId="0" borderId="68" xfId="0" applyFont="1" applyBorder="1" applyAlignment="1" applyProtection="1">
      <alignment vertical="center"/>
    </xf>
    <xf numFmtId="0" fontId="10" fillId="0" borderId="68" xfId="0" applyFont="1" applyBorder="1" applyAlignment="1" applyProtection="1">
      <alignment vertical="center"/>
    </xf>
    <xf numFmtId="0" fontId="10" fillId="0" borderId="33" xfId="0" applyFont="1" applyBorder="1" applyAlignment="1" applyProtection="1">
      <alignment vertical="center"/>
    </xf>
    <xf numFmtId="0" fontId="19" fillId="0" borderId="14" xfId="0" applyFont="1" applyBorder="1" applyAlignment="1" applyProtection="1">
      <alignment vertical="center"/>
    </xf>
    <xf numFmtId="0" fontId="19" fillId="0" borderId="15" xfId="0" applyFont="1" applyBorder="1" applyAlignment="1" applyProtection="1">
      <alignment vertical="center"/>
    </xf>
    <xf numFmtId="0" fontId="19" fillId="0" borderId="0" xfId="0" applyFont="1" applyBorder="1" applyAlignment="1" applyProtection="1">
      <alignment vertical="center"/>
    </xf>
    <xf numFmtId="0" fontId="19" fillId="0" borderId="12" xfId="0" applyFont="1" applyBorder="1" applyAlignment="1" applyProtection="1">
      <alignment vertical="center"/>
    </xf>
    <xf numFmtId="0" fontId="5" fillId="0" borderId="22" xfId="0" applyFont="1" applyBorder="1" applyAlignment="1" applyProtection="1">
      <alignment vertical="center"/>
    </xf>
    <xf numFmtId="0" fontId="5" fillId="0" borderId="33" xfId="0" applyFont="1" applyBorder="1" applyAlignment="1" applyProtection="1">
      <alignment vertical="center"/>
    </xf>
    <xf numFmtId="0" fontId="3" fillId="0" borderId="8" xfId="0" applyFont="1" applyBorder="1" applyProtection="1">
      <alignment vertical="center"/>
    </xf>
    <xf numFmtId="0" fontId="5" fillId="0" borderId="12" xfId="0" applyFont="1" applyBorder="1" applyProtection="1">
      <alignment vertical="center"/>
    </xf>
    <xf numFmtId="0" fontId="3" fillId="0" borderId="0" xfId="0" applyFont="1" applyProtection="1">
      <alignment vertical="center"/>
      <protection locked="0"/>
    </xf>
    <xf numFmtId="0" fontId="16" fillId="0" borderId="0" xfId="0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left" vertical="center" wrapText="1"/>
    </xf>
    <xf numFmtId="0" fontId="52" fillId="0" borderId="75" xfId="0" applyFont="1" applyFill="1" applyBorder="1" applyAlignment="1" applyProtection="1">
      <alignment vertical="center"/>
    </xf>
    <xf numFmtId="0" fontId="47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0" fillId="0" borderId="0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Alignment="1" applyProtection="1">
      <alignment horizontal="center" vertical="center"/>
    </xf>
    <xf numFmtId="49" fontId="8" fillId="0" borderId="0" xfId="0" applyNumberFormat="1" applyFont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</xf>
    <xf numFmtId="0" fontId="3" fillId="0" borderId="48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56" fillId="0" borderId="48" xfId="0" applyFont="1" applyFill="1" applyBorder="1" applyAlignment="1" applyProtection="1">
      <alignment horizontal="center" vertical="center"/>
    </xf>
    <xf numFmtId="0" fontId="4" fillId="0" borderId="48" xfId="0" applyFont="1" applyFill="1" applyBorder="1" applyAlignment="1" applyProtection="1">
      <alignment horizontal="center" vertical="center"/>
    </xf>
    <xf numFmtId="0" fontId="3" fillId="0" borderId="68" xfId="0" applyFont="1" applyBorder="1" applyAlignment="1" applyProtection="1">
      <alignment horizontal="center" vertical="center"/>
    </xf>
    <xf numFmtId="0" fontId="10" fillId="0" borderId="48" xfId="0" applyFont="1" applyBorder="1" applyAlignment="1" applyProtection="1">
      <alignment vertical="center"/>
    </xf>
    <xf numFmtId="0" fontId="52" fillId="0" borderId="0" xfId="0" applyFont="1" applyBorder="1" applyAlignment="1" applyProtection="1">
      <alignment vertical="center"/>
    </xf>
    <xf numFmtId="0" fontId="0" fillId="0" borderId="68" xfId="0" applyBorder="1" applyAlignment="1">
      <alignment horizontal="left" vertical="center" shrinkToFit="1"/>
    </xf>
    <xf numFmtId="0" fontId="3" fillId="0" borderId="0" xfId="0" applyFont="1" applyBorder="1" applyAlignment="1" applyProtection="1">
      <alignment horizontal="left" vertical="center"/>
    </xf>
    <xf numFmtId="0" fontId="3" fillId="0" borderId="68" xfId="0" applyFont="1" applyBorder="1" applyAlignment="1" applyProtection="1">
      <alignment horizontal="left" vertical="center"/>
    </xf>
    <xf numFmtId="0" fontId="47" fillId="0" borderId="0" xfId="0" applyFont="1" applyFill="1" applyAlignment="1" applyProtection="1">
      <alignment vertical="center"/>
    </xf>
    <xf numFmtId="40" fontId="3" fillId="0" borderId="0" xfId="1" applyNumberFormat="1" applyFont="1" applyFill="1" applyBorder="1" applyAlignment="1" applyProtection="1">
      <alignment horizontal="right" vertical="center"/>
    </xf>
    <xf numFmtId="38" fontId="3" fillId="0" borderId="0" xfId="2" applyFont="1" applyFill="1" applyBorder="1" applyAlignment="1" applyProtection="1">
      <alignment horizontal="right" vertical="center"/>
    </xf>
    <xf numFmtId="0" fontId="34" fillId="0" borderId="0" xfId="0" applyFont="1" applyFill="1" applyBorder="1" applyAlignment="1" applyProtection="1">
      <alignment horizontal="center" vertical="center"/>
    </xf>
    <xf numFmtId="40" fontId="3" fillId="0" borderId="0" xfId="2" applyNumberFormat="1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left" vertical="center"/>
    </xf>
    <xf numFmtId="38" fontId="3" fillId="0" borderId="0" xfId="0" applyNumberFormat="1" applyFont="1" applyFill="1" applyBorder="1" applyAlignment="1" applyProtection="1">
      <alignment horizontal="right" vertical="center"/>
    </xf>
    <xf numFmtId="0" fontId="52" fillId="0" borderId="0" xfId="0" applyFont="1" applyFill="1" applyBorder="1" applyAlignment="1" applyProtection="1">
      <alignment vertical="center"/>
    </xf>
    <xf numFmtId="40" fontId="52" fillId="0" borderId="0" xfId="1" applyNumberFormat="1" applyFont="1" applyFill="1" applyBorder="1" applyAlignment="1" applyProtection="1">
      <alignment horizontal="right" vertical="center"/>
    </xf>
    <xf numFmtId="38" fontId="52" fillId="0" borderId="0" xfId="0" applyNumberFormat="1" applyFont="1" applyFill="1" applyBorder="1" applyAlignment="1" applyProtection="1">
      <alignment horizontal="right" vertical="center"/>
    </xf>
    <xf numFmtId="38" fontId="52" fillId="0" borderId="0" xfId="2" applyFont="1" applyFill="1" applyBorder="1" applyAlignment="1" applyProtection="1">
      <alignment horizontal="right" vertical="center"/>
    </xf>
    <xf numFmtId="0" fontId="5" fillId="4" borderId="0" xfId="0" applyFont="1" applyFill="1" applyBorder="1" applyAlignment="1" applyProtection="1">
      <alignment vertical="center"/>
    </xf>
    <xf numFmtId="0" fontId="5" fillId="5" borderId="0" xfId="0" applyFont="1" applyFill="1" applyBorder="1" applyAlignment="1" applyProtection="1">
      <alignment vertical="center"/>
    </xf>
    <xf numFmtId="0" fontId="35" fillId="0" borderId="0" xfId="0" applyFont="1" applyFill="1" applyBorder="1" applyAlignment="1" applyProtection="1">
      <alignment vertical="center"/>
    </xf>
    <xf numFmtId="0" fontId="3" fillId="0" borderId="4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left" vertical="center" shrinkToFit="1"/>
    </xf>
    <xf numFmtId="0" fontId="17" fillId="0" borderId="0" xfId="0" applyFont="1" applyBorder="1" applyAlignment="1">
      <alignment horizontal="left" vertical="center"/>
    </xf>
    <xf numFmtId="0" fontId="17" fillId="0" borderId="68" xfId="0" applyFont="1" applyBorder="1" applyAlignment="1">
      <alignment horizontal="left" vertical="center"/>
    </xf>
    <xf numFmtId="0" fontId="5" fillId="0" borderId="68" xfId="0" applyFont="1" applyBorder="1" applyAlignment="1" applyProtection="1">
      <alignment vertical="center"/>
    </xf>
    <xf numFmtId="0" fontId="40" fillId="0" borderId="0" xfId="0" applyFont="1" applyFill="1" applyBorder="1" applyAlignment="1" applyProtection="1">
      <alignment horizontal="centerContinuous" vertical="center"/>
    </xf>
    <xf numFmtId="0" fontId="10" fillId="0" borderId="0" xfId="0" applyFont="1" applyBorder="1" applyAlignment="1" applyProtection="1">
      <alignment horizontal="centerContinuous" vertical="center"/>
    </xf>
    <xf numFmtId="0" fontId="10" fillId="0" borderId="0" xfId="0" applyFont="1" applyAlignment="1" applyProtection="1">
      <alignment horizontal="centerContinuous" vertical="center"/>
    </xf>
    <xf numFmtId="0" fontId="59" fillId="0" borderId="0" xfId="0" applyFont="1" applyFill="1" applyBorder="1" applyAlignment="1" applyProtection="1">
      <alignment horizontal="center" vertical="center"/>
    </xf>
    <xf numFmtId="0" fontId="47" fillId="0" borderId="0" xfId="0" applyFont="1" applyAlignment="1" applyProtection="1">
      <alignment vertical="center"/>
    </xf>
    <xf numFmtId="0" fontId="19" fillId="0" borderId="22" xfId="0" applyFont="1" applyFill="1" applyBorder="1" applyAlignment="1" applyProtection="1">
      <alignment vertical="center"/>
    </xf>
    <xf numFmtId="0" fontId="5" fillId="4" borderId="0" xfId="0" applyFont="1" applyFill="1" applyBorder="1" applyAlignment="1" applyProtection="1">
      <alignment vertical="center" shrinkToFit="1"/>
    </xf>
    <xf numFmtId="0" fontId="42" fillId="4" borderId="0" xfId="0" applyFont="1" applyFill="1" applyBorder="1" applyAlignment="1" applyProtection="1">
      <alignment vertical="center" shrinkToFit="1"/>
    </xf>
    <xf numFmtId="0" fontId="5" fillId="5" borderId="0" xfId="0" applyFont="1" applyFill="1" applyBorder="1" applyAlignment="1" applyProtection="1">
      <alignment vertical="center" shrinkToFit="1"/>
    </xf>
    <xf numFmtId="0" fontId="0" fillId="4" borderId="22" xfId="0" applyFill="1" applyBorder="1" applyAlignment="1">
      <alignment vertical="center"/>
    </xf>
    <xf numFmtId="0" fontId="4" fillId="4" borderId="29" xfId="0" applyFont="1" applyFill="1" applyBorder="1" applyAlignment="1" applyProtection="1">
      <alignment vertical="center"/>
    </xf>
    <xf numFmtId="0" fontId="3" fillId="0" borderId="73" xfId="0" applyFont="1" applyFill="1" applyBorder="1" applyAlignment="1" applyProtection="1">
      <alignment horizontal="left" vertical="center" shrinkToFit="1"/>
    </xf>
    <xf numFmtId="0" fontId="3" fillId="0" borderId="75" xfId="0" applyFont="1" applyFill="1" applyBorder="1" applyAlignment="1" applyProtection="1">
      <alignment horizontal="left" vertical="center" shrinkToFit="1"/>
    </xf>
    <xf numFmtId="38" fontId="5" fillId="0" borderId="58" xfId="0" applyNumberFormat="1" applyFont="1" applyBorder="1" applyAlignment="1" applyProtection="1">
      <alignment vertical="center"/>
    </xf>
    <xf numFmtId="0" fontId="0" fillId="0" borderId="57" xfId="0" applyBorder="1" applyAlignment="1">
      <alignment vertical="center"/>
    </xf>
    <xf numFmtId="0" fontId="5" fillId="0" borderId="57" xfId="0" applyFont="1" applyBorder="1" applyAlignment="1" applyProtection="1">
      <alignment horizontal="center" vertical="center"/>
    </xf>
    <xf numFmtId="0" fontId="5" fillId="0" borderId="59" xfId="0" applyFont="1" applyBorder="1" applyAlignment="1" applyProtection="1">
      <alignment horizontal="center" vertical="center"/>
    </xf>
    <xf numFmtId="49" fontId="65" fillId="0" borderId="10" xfId="0" applyNumberFormat="1" applyFont="1" applyFill="1" applyBorder="1" applyAlignment="1" applyProtection="1">
      <alignment vertical="center"/>
    </xf>
    <xf numFmtId="0" fontId="9" fillId="0" borderId="3" xfId="0" applyNumberFormat="1" applyFont="1" applyBorder="1" applyAlignment="1" applyProtection="1">
      <alignment horizontal="center" vertical="center" shrinkToFit="1"/>
    </xf>
    <xf numFmtId="0" fontId="0" fillId="0" borderId="0" xfId="0" applyAlignment="1" applyProtection="1">
      <alignment vertical="center" shrinkToFit="1"/>
      <protection locked="0"/>
    </xf>
    <xf numFmtId="0" fontId="63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 shrinkToFit="1"/>
      <protection locked="0"/>
    </xf>
    <xf numFmtId="0" fontId="5" fillId="0" borderId="0" xfId="0" applyFont="1" applyBorder="1" applyAlignment="1" applyProtection="1"/>
    <xf numFmtId="0" fontId="5" fillId="0" borderId="3" xfId="0" applyNumberFormat="1" applyFont="1" applyBorder="1" applyAlignment="1" applyProtection="1">
      <alignment horizontal="center" vertical="center"/>
    </xf>
    <xf numFmtId="0" fontId="6" fillId="0" borderId="84" xfId="0" applyFont="1" applyBorder="1" applyProtection="1">
      <alignment vertical="center"/>
    </xf>
    <xf numFmtId="0" fontId="3" fillId="0" borderId="84" xfId="0" applyFont="1" applyBorder="1" applyAlignment="1" applyProtection="1">
      <alignment horizontal="center" vertical="center"/>
    </xf>
    <xf numFmtId="0" fontId="3" fillId="0" borderId="84" xfId="0" applyFont="1" applyFill="1" applyBorder="1" applyAlignment="1" applyProtection="1">
      <alignment horizontal="center" vertical="center"/>
    </xf>
    <xf numFmtId="0" fontId="3" fillId="0" borderId="84" xfId="0" applyFont="1" applyFill="1" applyBorder="1" applyAlignment="1" applyProtection="1">
      <alignment vertical="center"/>
    </xf>
    <xf numFmtId="0" fontId="3" fillId="0" borderId="22" xfId="0" applyFont="1" applyBorder="1" applyProtection="1">
      <alignment vertical="center"/>
    </xf>
    <xf numFmtId="0" fontId="67" fillId="0" borderId="3" xfId="0" applyNumberFormat="1" applyFont="1" applyBorder="1" applyAlignment="1" applyProtection="1">
      <alignment horizontal="center" vertical="center" shrinkToFit="1"/>
      <protection locked="0"/>
    </xf>
    <xf numFmtId="49" fontId="7" fillId="0" borderId="89" xfId="0" applyNumberFormat="1" applyFont="1" applyBorder="1" applyAlignment="1" applyProtection="1">
      <alignment horizontal="distributed" vertical="center" justifyLastLine="1"/>
      <protection locked="0"/>
    </xf>
    <xf numFmtId="49" fontId="7" fillId="0" borderId="90" xfId="0" applyNumberFormat="1" applyFont="1" applyBorder="1" applyAlignment="1" applyProtection="1">
      <alignment horizontal="distributed" vertical="center" justifyLastLine="1"/>
      <protection locked="0"/>
    </xf>
    <xf numFmtId="49" fontId="7" fillId="0" borderId="91" xfId="0" applyNumberFormat="1" applyFont="1" applyBorder="1" applyAlignment="1" applyProtection="1">
      <alignment horizontal="distributed" vertical="center" justifyLastLine="1"/>
      <protection locked="0"/>
    </xf>
    <xf numFmtId="49" fontId="7" fillId="0" borderId="89" xfId="0" applyNumberFormat="1" applyFont="1" applyBorder="1" applyAlignment="1" applyProtection="1">
      <alignment vertical="center" justifyLastLine="1"/>
      <protection locked="0"/>
    </xf>
    <xf numFmtId="49" fontId="7" fillId="0" borderId="90" xfId="0" applyNumberFormat="1" applyFont="1" applyBorder="1" applyAlignment="1" applyProtection="1">
      <alignment vertical="center" justifyLastLine="1"/>
      <protection locked="0"/>
    </xf>
    <xf numFmtId="49" fontId="7" fillId="0" borderId="91" xfId="0" applyNumberFormat="1" applyFont="1" applyBorder="1" applyAlignment="1" applyProtection="1">
      <alignment vertical="center" justifyLastLine="1"/>
      <protection locked="0"/>
    </xf>
    <xf numFmtId="0" fontId="3" fillId="2" borderId="9" xfId="0" applyFont="1" applyFill="1" applyBorder="1" applyAlignment="1" applyProtection="1">
      <alignment vertical="center"/>
    </xf>
    <xf numFmtId="0" fontId="5" fillId="2" borderId="9" xfId="0" applyFont="1" applyFill="1" applyBorder="1" applyAlignment="1" applyProtection="1">
      <alignment vertical="center"/>
    </xf>
    <xf numFmtId="0" fontId="3" fillId="2" borderId="17" xfId="0" applyFont="1" applyFill="1" applyBorder="1" applyAlignment="1" applyProtection="1">
      <alignment horizontal="right" vertical="center"/>
    </xf>
    <xf numFmtId="0" fontId="3" fillId="0" borderId="35" xfId="0" applyFont="1" applyBorder="1" applyProtection="1">
      <alignment vertical="center"/>
    </xf>
    <xf numFmtId="49" fontId="5" fillId="0" borderId="16" xfId="0" applyNumberFormat="1" applyFont="1" applyFill="1" applyBorder="1" applyAlignment="1" applyProtection="1">
      <alignment vertical="center" wrapText="1"/>
    </xf>
    <xf numFmtId="0" fontId="3" fillId="0" borderId="16" xfId="0" applyFont="1" applyBorder="1" applyProtection="1">
      <alignment vertical="center"/>
    </xf>
    <xf numFmtId="0" fontId="71" fillId="0" borderId="0" xfId="0" applyFont="1" applyFill="1" applyProtection="1">
      <alignment vertical="center"/>
    </xf>
    <xf numFmtId="49" fontId="65" fillId="0" borderId="36" xfId="0" applyNumberFormat="1" applyFont="1" applyFill="1" applyBorder="1" applyAlignment="1" applyProtection="1">
      <alignment vertical="center"/>
    </xf>
    <xf numFmtId="0" fontId="3" fillId="3" borderId="87" xfId="0" applyFont="1" applyFill="1" applyBorder="1" applyAlignment="1" applyProtection="1">
      <alignment horizontal="center" vertical="distributed" wrapText="1"/>
    </xf>
    <xf numFmtId="0" fontId="3" fillId="3" borderId="93" xfId="0" applyFont="1" applyFill="1" applyBorder="1" applyAlignment="1" applyProtection="1">
      <alignment horizontal="center" vertical="distributed" wrapText="1"/>
    </xf>
    <xf numFmtId="0" fontId="3" fillId="3" borderId="88" xfId="0" applyFont="1" applyFill="1" applyBorder="1" applyAlignment="1" applyProtection="1">
      <alignment horizontal="center" vertical="distributed" wrapText="1"/>
    </xf>
    <xf numFmtId="49" fontId="5" fillId="0" borderId="0" xfId="0" applyNumberFormat="1" applyFont="1" applyBorder="1" applyAlignment="1" applyProtection="1">
      <alignment horizontal="center" vertical="center"/>
    </xf>
    <xf numFmtId="179" fontId="3" fillId="0" borderId="98" xfId="2" applyNumberFormat="1" applyFont="1" applyFill="1" applyBorder="1" applyAlignment="1" applyProtection="1">
      <alignment horizontal="left" vertical="center" shrinkToFit="1"/>
    </xf>
    <xf numFmtId="179" fontId="3" fillId="0" borderId="102" xfId="2" applyNumberFormat="1" applyFont="1" applyFill="1" applyBorder="1" applyAlignment="1" applyProtection="1">
      <alignment horizontal="left" vertical="center" shrinkToFit="1"/>
    </xf>
    <xf numFmtId="179" fontId="3" fillId="0" borderId="106" xfId="2" applyNumberFormat="1" applyFont="1" applyFill="1" applyBorder="1" applyAlignment="1" applyProtection="1">
      <alignment horizontal="left" vertical="center" shrinkToFit="1"/>
    </xf>
    <xf numFmtId="179" fontId="3" fillId="0" borderId="111" xfId="2" applyNumberFormat="1" applyFont="1" applyFill="1" applyBorder="1" applyAlignment="1" applyProtection="1">
      <alignment horizontal="left" vertical="center" shrinkToFit="1"/>
    </xf>
    <xf numFmtId="49" fontId="10" fillId="0" borderId="0" xfId="0" applyNumberFormat="1" applyFont="1" applyAlignment="1" applyProtection="1">
      <alignment horizontal="center" vertical="center" shrinkToFit="1"/>
      <protection locked="0"/>
    </xf>
    <xf numFmtId="0" fontId="10" fillId="0" borderId="66" xfId="0" applyFont="1" applyBorder="1" applyAlignment="1" applyProtection="1">
      <alignment vertical="center"/>
    </xf>
    <xf numFmtId="0" fontId="38" fillId="0" borderId="66" xfId="0" applyFont="1" applyFill="1" applyBorder="1" applyAlignment="1" applyProtection="1">
      <alignment vertical="center" wrapText="1"/>
    </xf>
    <xf numFmtId="0" fontId="5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 shrinkToFit="1"/>
      <protection locked="0"/>
    </xf>
    <xf numFmtId="0" fontId="73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/>
    </xf>
    <xf numFmtId="0" fontId="3" fillId="0" borderId="12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2" borderId="37" xfId="0" applyFont="1" applyFill="1" applyBorder="1" applyAlignment="1" applyProtection="1">
      <alignment horizontal="center" vertical="center" shrinkToFit="1"/>
    </xf>
    <xf numFmtId="0" fontId="3" fillId="2" borderId="4" xfId="0" applyFont="1" applyFill="1" applyBorder="1" applyAlignment="1" applyProtection="1">
      <alignment horizontal="center" vertical="center" shrinkToFit="1"/>
    </xf>
    <xf numFmtId="0" fontId="3" fillId="2" borderId="39" xfId="0" applyFont="1" applyFill="1" applyBorder="1" applyAlignment="1" applyProtection="1">
      <alignment horizontal="center" vertical="center" shrinkToFit="1"/>
    </xf>
    <xf numFmtId="38" fontId="9" fillId="0" borderId="0" xfId="1" applyFont="1" applyBorder="1" applyAlignment="1" applyProtection="1">
      <alignment horizontal="center" vertical="center"/>
    </xf>
    <xf numFmtId="38" fontId="9" fillId="0" borderId="18" xfId="1" applyFont="1" applyBorder="1" applyAlignment="1" applyProtection="1">
      <alignment horizontal="center" vertical="center"/>
    </xf>
    <xf numFmtId="0" fontId="3" fillId="2" borderId="37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38" xfId="0" applyFont="1" applyFill="1" applyBorder="1" applyAlignment="1" applyProtection="1">
      <alignment horizontal="center" vertical="center"/>
    </xf>
    <xf numFmtId="0" fontId="3" fillId="3" borderId="36" xfId="0" applyFont="1" applyFill="1" applyBorder="1" applyAlignment="1" applyProtection="1">
      <alignment horizontal="center" vertical="center"/>
    </xf>
    <xf numFmtId="0" fontId="3" fillId="3" borderId="21" xfId="0" applyFont="1" applyFill="1" applyBorder="1" applyAlignment="1" applyProtection="1">
      <alignment horizontal="center" vertical="center"/>
    </xf>
    <xf numFmtId="38" fontId="9" fillId="3" borderId="35" xfId="0" applyNumberFormat="1" applyFont="1" applyFill="1" applyBorder="1" applyAlignment="1" applyProtection="1">
      <alignment horizontal="center" vertical="center"/>
    </xf>
    <xf numFmtId="38" fontId="9" fillId="3" borderId="10" xfId="0" applyNumberFormat="1" applyFont="1" applyFill="1" applyBorder="1" applyAlignment="1" applyProtection="1">
      <alignment horizontal="center" vertical="center"/>
    </xf>
    <xf numFmtId="38" fontId="9" fillId="3" borderId="5" xfId="0" applyNumberFormat="1" applyFont="1" applyFill="1" applyBorder="1" applyAlignment="1" applyProtection="1">
      <alignment horizontal="center" vertical="center"/>
    </xf>
    <xf numFmtId="38" fontId="9" fillId="3" borderId="18" xfId="0" applyNumberFormat="1" applyFont="1" applyFill="1" applyBorder="1" applyAlignment="1" applyProtection="1">
      <alignment horizontal="center" vertical="center"/>
    </xf>
    <xf numFmtId="177" fontId="5" fillId="0" borderId="22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0" xfId="0" applyNumberFormat="1" applyFont="1" applyFill="1" applyBorder="1" applyAlignment="1" applyProtection="1">
      <alignment horizontal="center" vertical="center" shrinkToFit="1"/>
      <protection locked="0"/>
    </xf>
    <xf numFmtId="177" fontId="5" fillId="0" borderId="8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22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33" xfId="0" applyFont="1" applyFill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left" vertical="center"/>
    </xf>
    <xf numFmtId="38" fontId="9" fillId="0" borderId="0" xfId="0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18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center"/>
    </xf>
    <xf numFmtId="0" fontId="3" fillId="0" borderId="21" xfId="0" applyFont="1" applyFill="1" applyBorder="1" applyAlignment="1" applyProtection="1">
      <alignment horizontal="left" vertical="center"/>
    </xf>
    <xf numFmtId="0" fontId="3" fillId="2" borderId="38" xfId="0" applyFont="1" applyFill="1" applyBorder="1" applyAlignment="1" applyProtection="1">
      <alignment horizontal="center" vertical="center" shrinkToFit="1"/>
    </xf>
    <xf numFmtId="0" fontId="3" fillId="2" borderId="23" xfId="0" applyFont="1" applyFill="1" applyBorder="1" applyAlignment="1" applyProtection="1">
      <alignment horizontal="center" vertical="center" textRotation="255"/>
    </xf>
    <xf numFmtId="0" fontId="3" fillId="2" borderId="26" xfId="0" applyFont="1" applyFill="1" applyBorder="1" applyAlignment="1" applyProtection="1">
      <alignment horizontal="center" vertical="center" textRotation="255"/>
    </xf>
    <xf numFmtId="0" fontId="3" fillId="2" borderId="28" xfId="0" applyFont="1" applyFill="1" applyBorder="1" applyAlignment="1" applyProtection="1">
      <alignment horizontal="center" vertical="center" textRotation="255"/>
    </xf>
    <xf numFmtId="0" fontId="7" fillId="2" borderId="37" xfId="0" applyFont="1" applyFill="1" applyBorder="1" applyAlignment="1" applyProtection="1">
      <alignment horizontal="center" vertical="center" shrinkToFit="1"/>
    </xf>
    <xf numFmtId="0" fontId="7" fillId="2" borderId="4" xfId="0" applyFont="1" applyFill="1" applyBorder="1" applyAlignment="1" applyProtection="1">
      <alignment horizontal="center" vertical="center" shrinkToFit="1"/>
    </xf>
    <xf numFmtId="0" fontId="7" fillId="2" borderId="38" xfId="0" applyFont="1" applyFill="1" applyBorder="1" applyAlignment="1" applyProtection="1">
      <alignment horizontal="center" vertical="center" shrinkToFit="1"/>
    </xf>
    <xf numFmtId="0" fontId="6" fillId="3" borderId="18" xfId="0" applyFont="1" applyFill="1" applyBorder="1" applyAlignment="1" applyProtection="1">
      <alignment horizontal="center" vertical="center" shrinkToFit="1"/>
    </xf>
    <xf numFmtId="0" fontId="6" fillId="3" borderId="5" xfId="0" applyFont="1" applyFill="1" applyBorder="1" applyAlignment="1" applyProtection="1">
      <alignment horizontal="center" vertical="center" shrinkToFit="1"/>
    </xf>
    <xf numFmtId="0" fontId="6" fillId="3" borderId="21" xfId="0" applyFont="1" applyFill="1" applyBorder="1" applyAlignment="1" applyProtection="1">
      <alignment horizontal="center" vertical="center" shrinkToFit="1"/>
    </xf>
    <xf numFmtId="0" fontId="12" fillId="0" borderId="0" xfId="0" applyFont="1" applyFill="1" applyAlignment="1" applyProtection="1">
      <alignment horizontal="left" vertical="distributed" wrapText="1"/>
    </xf>
    <xf numFmtId="0" fontId="18" fillId="0" borderId="0" xfId="0" applyFont="1" applyFill="1" applyBorder="1" applyAlignment="1" applyProtection="1">
      <alignment horizontal="left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38" fontId="9" fillId="3" borderId="86" xfId="1" applyFont="1" applyFill="1" applyBorder="1" applyAlignment="1" applyProtection="1">
      <alignment horizontal="right" vertical="distributed" wrapText="1"/>
    </xf>
    <xf numFmtId="38" fontId="9" fillId="3" borderId="87" xfId="1" applyFont="1" applyFill="1" applyBorder="1" applyAlignment="1" applyProtection="1">
      <alignment horizontal="right" vertical="distributed" wrapText="1"/>
    </xf>
    <xf numFmtId="0" fontId="7" fillId="2" borderId="39" xfId="0" applyFont="1" applyFill="1" applyBorder="1" applyAlignment="1" applyProtection="1">
      <alignment horizontal="center" vertical="center" shrinkToFit="1"/>
    </xf>
    <xf numFmtId="0" fontId="6" fillId="3" borderId="6" xfId="0" applyFont="1" applyFill="1" applyBorder="1" applyAlignment="1" applyProtection="1">
      <alignment horizontal="center" vertical="center" shrinkToFit="1"/>
    </xf>
    <xf numFmtId="0" fontId="5" fillId="2" borderId="40" xfId="0" applyFont="1" applyFill="1" applyBorder="1" applyAlignment="1" applyProtection="1">
      <alignment horizontal="center" vertical="center"/>
    </xf>
    <xf numFmtId="0" fontId="5" fillId="2" borderId="24" xfId="0" applyFont="1" applyFill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right" vertical="center"/>
    </xf>
    <xf numFmtId="0" fontId="0" fillId="0" borderId="0" xfId="0" applyProtection="1">
      <alignment vertical="center"/>
    </xf>
    <xf numFmtId="0" fontId="0" fillId="0" borderId="8" xfId="0" applyBorder="1" applyProtection="1">
      <alignment vertical="center"/>
    </xf>
    <xf numFmtId="0" fontId="5" fillId="0" borderId="0" xfId="0" applyFont="1" applyBorder="1" applyAlignment="1" applyProtection="1">
      <alignment horizontal="distributed" vertical="center"/>
    </xf>
    <xf numFmtId="0" fontId="11" fillId="0" borderId="22" xfId="0" applyFont="1" applyBorder="1" applyAlignment="1" applyProtection="1">
      <alignment horizontal="right" vertical="center"/>
    </xf>
    <xf numFmtId="0" fontId="11" fillId="0" borderId="0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left" vertical="distributed" wrapText="1"/>
    </xf>
    <xf numFmtId="0" fontId="5" fillId="0" borderId="0" xfId="0" applyFont="1" applyBorder="1" applyAlignment="1" applyProtection="1">
      <alignment horizontal="left" vertical="center"/>
    </xf>
    <xf numFmtId="0" fontId="5" fillId="2" borderId="41" xfId="0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shrinkToFit="1"/>
      <protection locked="0"/>
    </xf>
    <xf numFmtId="0" fontId="0" fillId="0" borderId="0" xfId="0" applyAlignment="1" applyProtection="1">
      <alignment horizontal="left" vertical="center" shrinkToFit="1"/>
      <protection locked="0"/>
    </xf>
    <xf numFmtId="38" fontId="9" fillId="3" borderId="86" xfId="0" applyNumberFormat="1" applyFont="1" applyFill="1" applyBorder="1" applyAlignment="1" applyProtection="1">
      <alignment horizontal="right" vertical="distributed" wrapText="1"/>
    </xf>
    <xf numFmtId="0" fontId="9" fillId="3" borderId="87" xfId="0" applyFont="1" applyFill="1" applyBorder="1" applyAlignment="1" applyProtection="1">
      <alignment horizontal="right" vertical="distributed" wrapText="1"/>
    </xf>
    <xf numFmtId="0" fontId="5" fillId="2" borderId="23" xfId="0" applyFont="1" applyFill="1" applyBorder="1" applyAlignment="1" applyProtection="1">
      <alignment horizontal="center" vertical="center" textRotation="255"/>
    </xf>
    <xf numFmtId="0" fontId="5" fillId="2" borderId="26" xfId="0" applyFont="1" applyFill="1" applyBorder="1" applyAlignment="1" applyProtection="1">
      <alignment horizontal="center" vertical="center" textRotation="255"/>
    </xf>
    <xf numFmtId="0" fontId="5" fillId="2" borderId="28" xfId="0" applyFont="1" applyFill="1" applyBorder="1" applyAlignment="1" applyProtection="1">
      <alignment horizontal="center" vertical="center" textRotation="255"/>
    </xf>
    <xf numFmtId="0" fontId="11" fillId="2" borderId="31" xfId="0" applyFont="1" applyFill="1" applyBorder="1" applyAlignment="1" applyProtection="1">
      <alignment horizontal="center" vertical="center" shrinkToFit="1"/>
    </xf>
    <xf numFmtId="0" fontId="11" fillId="2" borderId="32" xfId="0" applyFont="1" applyFill="1" applyBorder="1" applyAlignment="1" applyProtection="1">
      <alignment horizontal="center" vertical="center" shrinkToFit="1"/>
    </xf>
    <xf numFmtId="0" fontId="11" fillId="2" borderId="34" xfId="0" applyFont="1" applyFill="1" applyBorder="1" applyAlignment="1" applyProtection="1">
      <alignment horizontal="center" vertical="center" shrinkToFit="1"/>
    </xf>
    <xf numFmtId="0" fontId="5" fillId="0" borderId="12" xfId="0" applyFont="1" applyBorder="1" applyAlignment="1" applyProtection="1">
      <alignment horizontal="left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0" fontId="64" fillId="0" borderId="0" xfId="0" applyNumberFormat="1" applyFont="1" applyBorder="1" applyAlignment="1" applyProtection="1">
      <alignment horizontal="center" vertical="center" shrinkToFit="1"/>
      <protection locked="0"/>
    </xf>
    <xf numFmtId="0" fontId="64" fillId="0" borderId="9" xfId="0" applyNumberFormat="1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43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44" xfId="0" applyFont="1" applyBorder="1" applyAlignment="1" applyProtection="1">
      <alignment horizontal="center" vertical="center"/>
    </xf>
    <xf numFmtId="179" fontId="62" fillId="0" borderId="0" xfId="0" applyNumberFormat="1" applyFont="1" applyFill="1" applyAlignment="1" applyProtection="1">
      <alignment horizontal="center" vertical="center" shrinkToFit="1"/>
    </xf>
    <xf numFmtId="0" fontId="12" fillId="0" borderId="0" xfId="0" applyFont="1" applyFill="1" applyAlignment="1" applyProtection="1">
      <alignment horizontal="center" vertical="center" shrinkToFit="1"/>
    </xf>
    <xf numFmtId="0" fontId="5" fillId="2" borderId="2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33" xfId="0" applyFont="1" applyFill="1" applyBorder="1" applyAlignment="1" applyProtection="1">
      <alignment horizontal="center" vertical="center"/>
    </xf>
    <xf numFmtId="0" fontId="5" fillId="2" borderId="18" xfId="0" applyFont="1" applyFill="1" applyBorder="1" applyAlignment="1" applyProtection="1">
      <alignment horizontal="center" vertical="center"/>
    </xf>
    <xf numFmtId="0" fontId="5" fillId="2" borderId="21" xfId="0" applyFont="1" applyFill="1" applyBorder="1" applyAlignment="1" applyProtection="1">
      <alignment horizontal="center" vertical="center"/>
    </xf>
    <xf numFmtId="177" fontId="11" fillId="0" borderId="8" xfId="0" applyNumberFormat="1" applyFont="1" applyFill="1" applyBorder="1" applyAlignment="1" applyProtection="1">
      <alignment horizontal="center" vertical="center" shrinkToFit="1"/>
    </xf>
    <xf numFmtId="177" fontId="11" fillId="0" borderId="0" xfId="0" applyNumberFormat="1" applyFont="1" applyFill="1" applyBorder="1" applyAlignment="1" applyProtection="1">
      <alignment horizontal="center" vertical="center" shrinkToFit="1"/>
    </xf>
    <xf numFmtId="177" fontId="11" fillId="0" borderId="16" xfId="0" applyNumberFormat="1" applyFont="1" applyFill="1" applyBorder="1" applyAlignment="1" applyProtection="1">
      <alignment horizontal="center" vertical="center" shrinkToFit="1"/>
    </xf>
    <xf numFmtId="177" fontId="11" fillId="0" borderId="9" xfId="0" applyNumberFormat="1" applyFont="1" applyFill="1" applyBorder="1" applyAlignment="1" applyProtection="1">
      <alignment horizontal="center" vertical="center" shrinkToFit="1"/>
    </xf>
    <xf numFmtId="38" fontId="13" fillId="3" borderId="8" xfId="1" applyFont="1" applyFill="1" applyBorder="1" applyAlignment="1" applyProtection="1">
      <alignment horizontal="right" vertical="center" shrinkToFit="1"/>
    </xf>
    <xf numFmtId="38" fontId="13" fillId="3" borderId="0" xfId="1" applyFont="1" applyFill="1" applyBorder="1" applyAlignment="1" applyProtection="1">
      <alignment horizontal="right" vertical="center" shrinkToFit="1"/>
    </xf>
    <xf numFmtId="38" fontId="13" fillId="3" borderId="5" xfId="1" applyFont="1" applyFill="1" applyBorder="1" applyAlignment="1" applyProtection="1">
      <alignment horizontal="right" vertical="center" shrinkToFit="1"/>
    </xf>
    <xf numFmtId="38" fontId="13" fillId="3" borderId="18" xfId="1" applyFont="1" applyFill="1" applyBorder="1" applyAlignment="1" applyProtection="1">
      <alignment horizontal="right" vertical="center" shrinkToFit="1"/>
    </xf>
    <xf numFmtId="0" fontId="5" fillId="3" borderId="1" xfId="0" applyFont="1" applyFill="1" applyBorder="1" applyAlignment="1" applyProtection="1">
      <alignment horizontal="center" vertical="center"/>
    </xf>
    <xf numFmtId="0" fontId="5" fillId="3" borderId="21" xfId="0" applyFont="1" applyFill="1" applyBorder="1" applyAlignment="1" applyProtection="1">
      <alignment horizontal="center" vertical="center"/>
    </xf>
    <xf numFmtId="0" fontId="64" fillId="0" borderId="10" xfId="0" applyNumberFormat="1" applyFont="1" applyBorder="1" applyAlignment="1" applyProtection="1">
      <alignment horizontal="center" vertical="center" shrinkToFit="1"/>
      <protection locked="0"/>
    </xf>
    <xf numFmtId="0" fontId="7" fillId="0" borderId="42" xfId="0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 applyProtection="1">
      <alignment horizontal="left" vertical="center" wrapText="1"/>
    </xf>
    <xf numFmtId="0" fontId="7" fillId="0" borderId="36" xfId="0" applyFont="1" applyFill="1" applyBorder="1" applyAlignment="1" applyProtection="1">
      <alignment horizontal="left" vertical="center" wrapText="1"/>
    </xf>
    <xf numFmtId="0" fontId="7" fillId="0" borderId="22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38" fontId="13" fillId="0" borderId="8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Fill="1" applyBorder="1" applyAlignment="1" applyProtection="1">
      <alignment horizontal="center" vertical="center" shrinkToFit="1"/>
      <protection locked="0"/>
    </xf>
    <xf numFmtId="0" fontId="13" fillId="0" borderId="5" xfId="0" applyFont="1" applyFill="1" applyBorder="1" applyAlignment="1" applyProtection="1">
      <alignment horizontal="center" vertical="center" shrinkToFit="1"/>
      <protection locked="0"/>
    </xf>
    <xf numFmtId="0" fontId="13" fillId="0" borderId="18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177" fontId="5" fillId="0" borderId="19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 applyProtection="1">
      <alignment horizontal="center" vertical="center"/>
    </xf>
    <xf numFmtId="0" fontId="7" fillId="2" borderId="27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distributed" vertical="center" justifyLastLine="1"/>
    </xf>
    <xf numFmtId="0" fontId="15" fillId="0" borderId="0" xfId="0" applyFont="1" applyBorder="1" applyAlignment="1" applyProtection="1">
      <alignment horizontal="distributed" vertical="center"/>
    </xf>
    <xf numFmtId="0" fontId="16" fillId="0" borderId="0" xfId="0" applyFont="1" applyBorder="1" applyAlignment="1" applyProtection="1">
      <alignment horizontal="center" vertical="center"/>
      <protection locked="0"/>
    </xf>
    <xf numFmtId="49" fontId="64" fillId="0" borderId="7" xfId="0" applyNumberFormat="1" applyFont="1" applyBorder="1" applyAlignment="1" applyProtection="1">
      <alignment horizontal="left" vertical="center" shrinkToFit="1"/>
      <protection locked="0"/>
    </xf>
    <xf numFmtId="49" fontId="64" fillId="0" borderId="14" xfId="0" applyNumberFormat="1" applyFont="1" applyBorder="1" applyAlignment="1" applyProtection="1">
      <alignment horizontal="left" vertical="center" shrinkToFit="1"/>
      <protection locked="0"/>
    </xf>
    <xf numFmtId="49" fontId="64" fillId="0" borderId="15" xfId="0" applyNumberFormat="1" applyFont="1" applyBorder="1" applyAlignment="1" applyProtection="1">
      <alignment horizontal="left" vertical="center" shrinkToFit="1"/>
      <protection locked="0"/>
    </xf>
    <xf numFmtId="49" fontId="64" fillId="0" borderId="16" xfId="0" applyNumberFormat="1" applyFont="1" applyBorder="1" applyAlignment="1" applyProtection="1">
      <alignment horizontal="left" vertical="center" shrinkToFit="1"/>
      <protection locked="0"/>
    </xf>
    <xf numFmtId="49" fontId="64" fillId="0" borderId="9" xfId="0" applyNumberFormat="1" applyFont="1" applyBorder="1" applyAlignment="1" applyProtection="1">
      <alignment horizontal="left" vertical="center" shrinkToFit="1"/>
      <protection locked="0"/>
    </xf>
    <xf numFmtId="49" fontId="64" fillId="0" borderId="17" xfId="0" applyNumberFormat="1" applyFont="1" applyBorder="1" applyAlignment="1" applyProtection="1">
      <alignment horizontal="left" vertical="center" shrinkToFit="1"/>
      <protection locked="0"/>
    </xf>
    <xf numFmtId="0" fontId="5" fillId="2" borderId="8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16" xfId="0" applyFont="1" applyFill="1" applyBorder="1" applyAlignment="1" applyProtection="1">
      <alignment horizontal="center" vertical="center" wrapText="1"/>
    </xf>
    <xf numFmtId="0" fontId="5" fillId="2" borderId="27" xfId="0" applyFont="1" applyFill="1" applyBorder="1" applyAlignment="1" applyProtection="1">
      <alignment horizontal="center" vertical="center" wrapText="1"/>
    </xf>
    <xf numFmtId="0" fontId="5" fillId="2" borderId="16" xfId="0" applyFont="1" applyFill="1" applyBorder="1" applyAlignment="1" applyProtection="1">
      <alignment horizontal="center" vertical="center"/>
    </xf>
    <xf numFmtId="0" fontId="5" fillId="2" borderId="27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0" fontId="0" fillId="0" borderId="25" xfId="0" applyBorder="1" applyProtection="1">
      <alignment vertical="center"/>
    </xf>
    <xf numFmtId="0" fontId="0" fillId="0" borderId="16" xfId="0" applyBorder="1" applyProtection="1">
      <alignment vertical="center"/>
    </xf>
    <xf numFmtId="0" fontId="0" fillId="0" borderId="27" xfId="0" applyBorder="1" applyProtection="1">
      <alignment vertical="center"/>
    </xf>
    <xf numFmtId="0" fontId="3" fillId="2" borderId="30" xfId="0" applyFont="1" applyFill="1" applyBorder="1" applyAlignment="1" applyProtection="1">
      <alignment horizontal="center" vertical="center" textRotation="255" shrinkToFit="1"/>
    </xf>
    <xf numFmtId="0" fontId="3" fillId="2" borderId="31" xfId="0" applyFont="1" applyFill="1" applyBorder="1" applyAlignment="1" applyProtection="1">
      <alignment horizontal="center" vertical="center" textRotation="255" shrinkToFit="1"/>
    </xf>
    <xf numFmtId="0" fontId="3" fillId="2" borderId="32" xfId="0" applyFont="1" applyFill="1" applyBorder="1" applyAlignment="1" applyProtection="1">
      <alignment horizontal="center" vertical="center" textRotation="255" shrinkToFit="1"/>
    </xf>
    <xf numFmtId="0" fontId="5" fillId="2" borderId="30" xfId="0" applyFont="1" applyFill="1" applyBorder="1" applyAlignment="1" applyProtection="1">
      <alignment horizontal="center" vertical="center" wrapText="1"/>
    </xf>
    <xf numFmtId="0" fontId="5" fillId="2" borderId="31" xfId="0" applyFont="1" applyFill="1" applyBorder="1" applyAlignment="1" applyProtection="1">
      <alignment horizontal="center" vertical="center" wrapText="1"/>
    </xf>
    <xf numFmtId="0" fontId="5" fillId="2" borderId="32" xfId="0" applyFont="1" applyFill="1" applyBorder="1" applyAlignment="1" applyProtection="1">
      <alignment horizontal="center" vertical="center" wrapText="1"/>
    </xf>
    <xf numFmtId="0" fontId="5" fillId="2" borderId="37" xfId="0" applyFont="1" applyFill="1" applyBorder="1" applyAlignment="1" applyProtection="1">
      <alignment horizontal="center" vertical="center"/>
    </xf>
    <xf numFmtId="0" fontId="5" fillId="2" borderId="38" xfId="0" applyFont="1" applyFill="1" applyBorder="1" applyAlignment="1" applyProtection="1">
      <alignment horizontal="center" vertical="center"/>
    </xf>
    <xf numFmtId="49" fontId="64" fillId="0" borderId="86" xfId="0" applyNumberFormat="1" applyFont="1" applyBorder="1" applyAlignment="1" applyProtection="1">
      <alignment horizontal="left" vertical="center" shrinkToFit="1"/>
      <protection locked="0"/>
    </xf>
    <xf numFmtId="49" fontId="64" fillId="0" borderId="87" xfId="0" applyNumberFormat="1" applyFont="1" applyBorder="1" applyAlignment="1" applyProtection="1">
      <alignment horizontal="left" vertical="center" shrinkToFit="1"/>
      <protection locked="0"/>
    </xf>
    <xf numFmtId="49" fontId="64" fillId="0" borderId="88" xfId="0" applyNumberFormat="1" applyFont="1" applyBorder="1" applyAlignment="1" applyProtection="1">
      <alignment horizontal="left" vertical="center" shrinkToFit="1"/>
      <protection locked="0"/>
    </xf>
    <xf numFmtId="38" fontId="13" fillId="0" borderId="10" xfId="1" applyFont="1" applyBorder="1" applyAlignment="1" applyProtection="1">
      <alignment horizontal="right" vertical="center"/>
    </xf>
    <xf numFmtId="38" fontId="13" fillId="0" borderId="0" xfId="1" applyFont="1" applyBorder="1" applyAlignment="1" applyProtection="1">
      <alignment horizontal="right" vertical="center"/>
    </xf>
    <xf numFmtId="38" fontId="13" fillId="0" borderId="9" xfId="1" applyFont="1" applyBorder="1" applyAlignment="1" applyProtection="1">
      <alignment horizontal="right" vertical="center"/>
    </xf>
    <xf numFmtId="177" fontId="5" fillId="0" borderId="0" xfId="0" applyNumberFormat="1" applyFont="1" applyBorder="1" applyAlignment="1" applyProtection="1">
      <alignment horizontal="center" vertical="center"/>
    </xf>
    <xf numFmtId="177" fontId="5" fillId="0" borderId="9" xfId="0" applyNumberFormat="1" applyFont="1" applyBorder="1" applyAlignment="1" applyProtection="1">
      <alignment horizontal="center" vertical="center"/>
    </xf>
    <xf numFmtId="177" fontId="5" fillId="0" borderId="10" xfId="0" applyNumberFormat="1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3" fillId="2" borderId="23" xfId="0" applyFont="1" applyFill="1" applyBorder="1" applyAlignment="1" applyProtection="1">
      <alignment horizontal="center" vertical="center" textRotation="255" shrinkToFit="1"/>
    </xf>
    <xf numFmtId="0" fontId="3" fillId="2" borderId="26" xfId="0" applyFont="1" applyFill="1" applyBorder="1" applyAlignment="1" applyProtection="1">
      <alignment horizontal="center" vertical="center" textRotation="255" shrinkToFit="1"/>
    </xf>
    <xf numFmtId="0" fontId="3" fillId="2" borderId="85" xfId="0" applyFont="1" applyFill="1" applyBorder="1" applyAlignment="1" applyProtection="1">
      <alignment horizontal="center" vertical="center" textRotation="255" shrinkToFit="1"/>
    </xf>
    <xf numFmtId="0" fontId="5" fillId="2" borderId="2" xfId="0" applyFont="1" applyFill="1" applyBorder="1" applyAlignment="1" applyProtection="1">
      <alignment horizontal="center" vertical="center"/>
    </xf>
    <xf numFmtId="176" fontId="67" fillId="0" borderId="7" xfId="0" applyNumberFormat="1" applyFont="1" applyBorder="1" applyAlignment="1" applyProtection="1">
      <alignment horizontal="center" vertical="center"/>
    </xf>
    <xf numFmtId="176" fontId="67" fillId="0" borderId="14" xfId="0" applyNumberFormat="1" applyFont="1" applyBorder="1" applyAlignment="1" applyProtection="1">
      <alignment horizontal="center" vertical="center"/>
    </xf>
    <xf numFmtId="176" fontId="67" fillId="0" borderId="16" xfId="0" applyNumberFormat="1" applyFont="1" applyBorder="1" applyAlignment="1" applyProtection="1">
      <alignment horizontal="center" vertical="center"/>
    </xf>
    <xf numFmtId="176" fontId="67" fillId="0" borderId="9" xfId="0" applyNumberFormat="1" applyFont="1" applyBorder="1" applyAlignment="1" applyProtection="1">
      <alignment horizontal="center" vertical="center"/>
    </xf>
    <xf numFmtId="176" fontId="67" fillId="0" borderId="86" xfId="0" applyNumberFormat="1" applyFont="1" applyBorder="1" applyAlignment="1" applyProtection="1">
      <alignment horizontal="center" vertical="center"/>
    </xf>
    <xf numFmtId="176" fontId="67" fillId="0" borderId="87" xfId="0" applyNumberFormat="1" applyFont="1" applyBorder="1" applyAlignment="1" applyProtection="1">
      <alignment horizontal="center" vertical="center"/>
    </xf>
    <xf numFmtId="0" fontId="7" fillId="2" borderId="42" xfId="0" applyFont="1" applyFill="1" applyBorder="1" applyAlignment="1" applyProtection="1">
      <alignment horizontal="center" vertical="distributed" textRotation="255" wrapText="1"/>
    </xf>
    <xf numFmtId="0" fontId="7" fillId="2" borderId="10" xfId="0" applyFont="1" applyFill="1" applyBorder="1" applyAlignment="1" applyProtection="1">
      <alignment horizontal="center" vertical="distributed" textRotation="255" wrapText="1"/>
    </xf>
    <xf numFmtId="0" fontId="7" fillId="2" borderId="22" xfId="0" applyFont="1" applyFill="1" applyBorder="1" applyAlignment="1" applyProtection="1">
      <alignment horizontal="center" vertical="distributed" textRotation="255" wrapText="1"/>
    </xf>
    <xf numFmtId="0" fontId="7" fillId="2" borderId="0" xfId="0" applyFont="1" applyFill="1" applyBorder="1" applyAlignment="1" applyProtection="1">
      <alignment horizontal="center" vertical="distributed" textRotation="255" wrapText="1"/>
    </xf>
    <xf numFmtId="0" fontId="7" fillId="2" borderId="92" xfId="0" applyFont="1" applyFill="1" applyBorder="1" applyAlignment="1" applyProtection="1">
      <alignment horizontal="center" vertical="distributed" textRotation="255" wrapText="1"/>
    </xf>
    <xf numFmtId="0" fontId="7" fillId="2" borderId="9" xfId="0" applyFont="1" applyFill="1" applyBorder="1" applyAlignment="1" applyProtection="1">
      <alignment horizontal="center" vertical="distributed" textRotation="255" wrapText="1"/>
    </xf>
    <xf numFmtId="0" fontId="68" fillId="0" borderId="86" xfId="0" applyFont="1" applyBorder="1" applyAlignment="1" applyProtection="1">
      <alignment horizontal="center" vertical="center" shrinkToFit="1"/>
      <protection locked="0"/>
    </xf>
    <xf numFmtId="0" fontId="68" fillId="0" borderId="87" xfId="0" applyFont="1" applyBorder="1" applyAlignment="1" applyProtection="1">
      <alignment horizontal="center" vertical="center" shrinkToFit="1"/>
      <protection locked="0"/>
    </xf>
    <xf numFmtId="0" fontId="68" fillId="0" borderId="93" xfId="0" applyFont="1" applyBorder="1" applyAlignment="1" applyProtection="1">
      <alignment horizontal="center" vertical="center" shrinkToFit="1"/>
      <protection locked="0"/>
    </xf>
    <xf numFmtId="49" fontId="64" fillId="0" borderId="0" xfId="0" applyNumberFormat="1" applyFont="1" applyFill="1" applyBorder="1" applyAlignment="1" applyProtection="1">
      <alignment horizontal="left" vertical="center" shrinkToFit="1"/>
      <protection locked="0"/>
    </xf>
    <xf numFmtId="49" fontId="64" fillId="0" borderId="1" xfId="0" applyNumberFormat="1" applyFont="1" applyFill="1" applyBorder="1" applyAlignment="1" applyProtection="1">
      <alignment horizontal="left" vertical="center" shrinkToFit="1"/>
      <protection locked="0"/>
    </xf>
    <xf numFmtId="49" fontId="64" fillId="0" borderId="9" xfId="0" applyNumberFormat="1" applyFont="1" applyFill="1" applyBorder="1" applyAlignment="1" applyProtection="1">
      <alignment horizontal="left" vertical="center" shrinkToFit="1"/>
      <protection locked="0"/>
    </xf>
    <xf numFmtId="49" fontId="64" fillId="0" borderId="27" xfId="0" applyNumberFormat="1" applyFont="1" applyFill="1" applyBorder="1" applyAlignment="1" applyProtection="1">
      <alignment horizontal="left" vertical="center" shrinkToFit="1"/>
      <protection locked="0"/>
    </xf>
    <xf numFmtId="49" fontId="68" fillId="0" borderId="10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34" xfId="0" applyNumberFormat="1" applyFont="1" applyFill="1" applyBorder="1" applyAlignment="1" applyProtection="1">
      <alignment horizontal="center" vertical="center" textRotation="255"/>
    </xf>
    <xf numFmtId="49" fontId="7" fillId="2" borderId="31" xfId="0" applyNumberFormat="1" applyFont="1" applyFill="1" applyBorder="1" applyAlignment="1" applyProtection="1">
      <alignment horizontal="center" vertical="center" textRotation="255"/>
    </xf>
    <xf numFmtId="49" fontId="7" fillId="2" borderId="32" xfId="0" applyNumberFormat="1" applyFont="1" applyFill="1" applyBorder="1" applyAlignment="1" applyProtection="1">
      <alignment horizontal="center" vertical="center" textRotation="255"/>
    </xf>
    <xf numFmtId="0" fontId="5" fillId="2" borderId="86" xfId="0" applyFont="1" applyFill="1" applyBorder="1" applyAlignment="1" applyProtection="1">
      <alignment horizontal="center" vertical="center"/>
    </xf>
    <xf numFmtId="0" fontId="5" fillId="2" borderId="93" xfId="0" applyFont="1" applyFill="1" applyBorder="1" applyAlignment="1" applyProtection="1">
      <alignment horizontal="center" vertical="center"/>
    </xf>
    <xf numFmtId="0" fontId="67" fillId="0" borderId="10" xfId="0" applyFont="1" applyFill="1" applyBorder="1" applyAlignment="1" applyProtection="1">
      <alignment horizontal="center" vertical="center" shrinkToFit="1"/>
      <protection locked="0"/>
    </xf>
    <xf numFmtId="0" fontId="67" fillId="0" borderId="1" xfId="0" applyFont="1" applyFill="1" applyBorder="1" applyAlignment="1" applyProtection="1">
      <alignment horizontal="center" vertical="center" shrinkToFit="1"/>
      <protection locked="0"/>
    </xf>
    <xf numFmtId="0" fontId="67" fillId="0" borderId="0" xfId="0" applyFont="1" applyFill="1" applyBorder="1" applyAlignment="1" applyProtection="1">
      <alignment horizontal="center" vertical="center" shrinkToFit="1"/>
      <protection locked="0"/>
    </xf>
    <xf numFmtId="0" fontId="67" fillId="0" borderId="9" xfId="0" applyFont="1" applyFill="1" applyBorder="1" applyAlignment="1" applyProtection="1">
      <alignment horizontal="center" vertical="center" shrinkToFit="1"/>
      <protection locked="0"/>
    </xf>
    <xf numFmtId="0" fontId="67" fillId="0" borderId="27" xfId="0" applyFont="1" applyFill="1" applyBorder="1" applyAlignment="1" applyProtection="1">
      <alignment horizontal="center" vertical="center" shrinkToFit="1"/>
      <protection locked="0"/>
    </xf>
    <xf numFmtId="49" fontId="11" fillId="0" borderId="35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10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8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16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9" xfId="0" applyNumberFormat="1" applyFont="1" applyFill="1" applyBorder="1" applyAlignment="1" applyProtection="1">
      <alignment horizontal="center" vertical="center" shrinkToFit="1"/>
      <protection locked="0"/>
    </xf>
    <xf numFmtId="176" fontId="5" fillId="2" borderId="34" xfId="0" applyNumberFormat="1" applyFont="1" applyFill="1" applyBorder="1" applyAlignment="1" applyProtection="1">
      <alignment horizontal="center" vertical="distributed" textRotation="255"/>
    </xf>
    <xf numFmtId="176" fontId="5" fillId="2" borderId="31" xfId="0" applyNumberFormat="1" applyFont="1" applyFill="1" applyBorder="1" applyAlignment="1" applyProtection="1">
      <alignment horizontal="center" vertical="distributed" textRotation="255"/>
    </xf>
    <xf numFmtId="176" fontId="5" fillId="2" borderId="32" xfId="0" applyNumberFormat="1" applyFont="1" applyFill="1" applyBorder="1" applyAlignment="1" applyProtection="1">
      <alignment horizontal="center" vertical="distributed" textRotation="255"/>
    </xf>
    <xf numFmtId="0" fontId="3" fillId="2" borderId="42" xfId="0" applyFont="1" applyFill="1" applyBorder="1" applyAlignment="1" applyProtection="1">
      <alignment horizontal="center" vertical="center" shrinkToFit="1"/>
    </xf>
    <xf numFmtId="0" fontId="3" fillId="2" borderId="10" xfId="0" applyFont="1" applyFill="1" applyBorder="1" applyAlignment="1" applyProtection="1">
      <alignment horizontal="center" vertical="center" shrinkToFit="1"/>
    </xf>
    <xf numFmtId="0" fontId="3" fillId="2" borderId="36" xfId="0" applyFont="1" applyFill="1" applyBorder="1" applyAlignment="1" applyProtection="1">
      <alignment horizontal="center" vertical="center" shrinkToFit="1"/>
    </xf>
    <xf numFmtId="0" fontId="62" fillId="0" borderId="8" xfId="0" applyFont="1" applyBorder="1" applyAlignment="1" applyProtection="1">
      <alignment horizontal="left" vertical="center" shrinkToFit="1"/>
      <protection locked="0"/>
    </xf>
    <xf numFmtId="0" fontId="62" fillId="0" borderId="0" xfId="0" applyFont="1" applyBorder="1" applyAlignment="1" applyProtection="1">
      <alignment horizontal="left" vertical="center" shrinkToFit="1"/>
      <protection locked="0"/>
    </xf>
    <xf numFmtId="0" fontId="62" fillId="0" borderId="12" xfId="0" applyFont="1" applyBorder="1" applyAlignment="1" applyProtection="1">
      <alignment horizontal="left" vertical="center" shrinkToFit="1"/>
      <protection locked="0"/>
    </xf>
    <xf numFmtId="0" fontId="3" fillId="2" borderId="35" xfId="0" applyFont="1" applyFill="1" applyBorder="1" applyAlignment="1" applyProtection="1">
      <alignment horizontal="distributed" vertical="center"/>
    </xf>
    <xf numFmtId="0" fontId="3" fillId="2" borderId="10" xfId="0" applyFont="1" applyFill="1" applyBorder="1" applyAlignment="1" applyProtection="1">
      <alignment horizontal="distributed" vertical="center"/>
    </xf>
    <xf numFmtId="0" fontId="3" fillId="2" borderId="36" xfId="0" applyFont="1" applyFill="1" applyBorder="1" applyAlignment="1" applyProtection="1">
      <alignment horizontal="distributed" vertical="center"/>
    </xf>
    <xf numFmtId="0" fontId="3" fillId="2" borderId="8" xfId="0" applyFont="1" applyFill="1" applyBorder="1" applyAlignment="1" applyProtection="1">
      <alignment horizontal="distributed" vertical="center"/>
    </xf>
    <xf numFmtId="0" fontId="3" fillId="2" borderId="0" xfId="0" applyFont="1" applyFill="1" applyBorder="1" applyAlignment="1" applyProtection="1">
      <alignment horizontal="distributed" vertical="center"/>
    </xf>
    <xf numFmtId="0" fontId="3" fillId="2" borderId="1" xfId="0" applyFont="1" applyFill="1" applyBorder="1" applyAlignment="1" applyProtection="1">
      <alignment horizontal="distributed" vertical="center"/>
    </xf>
    <xf numFmtId="0" fontId="3" fillId="2" borderId="16" xfId="0" applyFont="1" applyFill="1" applyBorder="1" applyAlignment="1" applyProtection="1">
      <alignment horizontal="distributed" vertical="center"/>
    </xf>
    <xf numFmtId="0" fontId="3" fillId="2" borderId="9" xfId="0" applyFont="1" applyFill="1" applyBorder="1" applyAlignment="1" applyProtection="1">
      <alignment horizontal="distributed" vertical="center"/>
    </xf>
    <xf numFmtId="0" fontId="3" fillId="2" borderId="27" xfId="0" applyFont="1" applyFill="1" applyBorder="1" applyAlignment="1" applyProtection="1">
      <alignment horizontal="distributed" vertical="center"/>
    </xf>
    <xf numFmtId="0" fontId="67" fillId="0" borderId="8" xfId="0" applyNumberFormat="1" applyFont="1" applyBorder="1" applyAlignment="1" applyProtection="1">
      <alignment horizontal="center" vertical="center"/>
    </xf>
    <xf numFmtId="0" fontId="67" fillId="0" borderId="0" xfId="0" applyNumberFormat="1" applyFont="1" applyBorder="1" applyAlignment="1" applyProtection="1">
      <alignment horizontal="center" vertical="center"/>
    </xf>
    <xf numFmtId="0" fontId="67" fillId="0" borderId="1" xfId="0" applyNumberFormat="1" applyFont="1" applyBorder="1" applyAlignment="1" applyProtection="1">
      <alignment horizontal="center" vertical="center"/>
    </xf>
    <xf numFmtId="0" fontId="67" fillId="0" borderId="16" xfId="0" applyNumberFormat="1" applyFont="1" applyBorder="1" applyAlignment="1" applyProtection="1">
      <alignment horizontal="center" vertical="center"/>
    </xf>
    <xf numFmtId="0" fontId="67" fillId="0" borderId="9" xfId="0" applyNumberFormat="1" applyFont="1" applyBorder="1" applyAlignment="1" applyProtection="1">
      <alignment horizontal="center" vertical="center"/>
    </xf>
    <xf numFmtId="0" fontId="67" fillId="0" borderId="27" xfId="0" applyNumberFormat="1" applyFont="1" applyBorder="1" applyAlignment="1" applyProtection="1">
      <alignment horizontal="center" vertical="center"/>
    </xf>
    <xf numFmtId="0" fontId="65" fillId="0" borderId="37" xfId="0" applyNumberFormat="1" applyFont="1" applyBorder="1" applyAlignment="1" applyProtection="1">
      <alignment horizontal="center" vertical="center"/>
    </xf>
    <xf numFmtId="0" fontId="65" fillId="0" borderId="4" xfId="0" applyNumberFormat="1" applyFont="1" applyBorder="1" applyAlignment="1" applyProtection="1">
      <alignment horizontal="center" vertical="center"/>
    </xf>
    <xf numFmtId="0" fontId="65" fillId="0" borderId="38" xfId="0" applyNumberFormat="1" applyFont="1" applyBorder="1" applyAlignment="1" applyProtection="1">
      <alignment horizontal="center" vertical="center"/>
    </xf>
    <xf numFmtId="0" fontId="67" fillId="0" borderId="35" xfId="0" applyFont="1" applyBorder="1" applyAlignment="1" applyProtection="1">
      <alignment horizontal="center" vertical="center" shrinkToFit="1"/>
      <protection locked="0"/>
    </xf>
    <xf numFmtId="0" fontId="67" fillId="0" borderId="10" xfId="0" applyFont="1" applyBorder="1" applyAlignment="1" applyProtection="1">
      <alignment horizontal="center" vertical="center" shrinkToFit="1"/>
      <protection locked="0"/>
    </xf>
    <xf numFmtId="0" fontId="67" fillId="0" borderId="36" xfId="0" applyFont="1" applyBorder="1" applyAlignment="1" applyProtection="1">
      <alignment horizontal="center" vertical="center" shrinkToFit="1"/>
      <protection locked="0"/>
    </xf>
    <xf numFmtId="0" fontId="67" fillId="0" borderId="8" xfId="0" applyFont="1" applyBorder="1" applyAlignment="1" applyProtection="1">
      <alignment horizontal="center" vertical="center" shrinkToFit="1"/>
      <protection locked="0"/>
    </xf>
    <xf numFmtId="0" fontId="67" fillId="0" borderId="0" xfId="0" applyFont="1" applyBorder="1" applyAlignment="1" applyProtection="1">
      <alignment horizontal="center" vertical="center" shrinkToFit="1"/>
      <protection locked="0"/>
    </xf>
    <xf numFmtId="0" fontId="67" fillId="0" borderId="1" xfId="0" applyFont="1" applyBorder="1" applyAlignment="1" applyProtection="1">
      <alignment horizontal="center" vertical="center" shrinkToFit="1"/>
      <protection locked="0"/>
    </xf>
    <xf numFmtId="0" fontId="67" fillId="0" borderId="16" xfId="0" applyFont="1" applyBorder="1" applyAlignment="1" applyProtection="1">
      <alignment horizontal="center" vertical="center" shrinkToFit="1"/>
      <protection locked="0"/>
    </xf>
    <xf numFmtId="0" fontId="67" fillId="0" borderId="9" xfId="0" applyFont="1" applyBorder="1" applyAlignment="1" applyProtection="1">
      <alignment horizontal="center" vertical="center" shrinkToFit="1"/>
      <protection locked="0"/>
    </xf>
    <xf numFmtId="0" fontId="67" fillId="0" borderId="27" xfId="0" applyFont="1" applyBorder="1" applyAlignment="1" applyProtection="1">
      <alignment horizontal="center" vertical="center" shrinkToFit="1"/>
      <protection locked="0"/>
    </xf>
    <xf numFmtId="38" fontId="5" fillId="0" borderId="10" xfId="1" applyFont="1" applyBorder="1" applyAlignment="1" applyProtection="1">
      <alignment horizontal="center" vertical="center"/>
    </xf>
    <xf numFmtId="38" fontId="5" fillId="0" borderId="11" xfId="1" applyFont="1" applyBorder="1" applyAlignment="1" applyProtection="1">
      <alignment horizontal="center" vertical="center"/>
    </xf>
    <xf numFmtId="38" fontId="5" fillId="0" borderId="0" xfId="1" applyFont="1" applyBorder="1" applyAlignment="1" applyProtection="1">
      <alignment horizontal="center" vertical="center"/>
    </xf>
    <xf numFmtId="38" fontId="5" fillId="0" borderId="12" xfId="1" applyFont="1" applyBorder="1" applyAlignment="1" applyProtection="1">
      <alignment horizontal="center" vertical="center"/>
    </xf>
    <xf numFmtId="38" fontId="5" fillId="0" borderId="9" xfId="1" applyFont="1" applyBorder="1" applyAlignment="1" applyProtection="1">
      <alignment horizontal="center" vertical="center"/>
    </xf>
    <xf numFmtId="38" fontId="5" fillId="0" borderId="17" xfId="1" applyFont="1" applyBorder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/>
    </xf>
    <xf numFmtId="0" fontId="5" fillId="0" borderId="45" xfId="0" applyFont="1" applyFill="1" applyBorder="1" applyAlignment="1" applyProtection="1">
      <alignment horizontal="center" vertical="center"/>
    </xf>
    <xf numFmtId="0" fontId="5" fillId="0" borderId="46" xfId="0" applyFont="1" applyFill="1" applyBorder="1" applyAlignment="1" applyProtection="1">
      <alignment horizontal="center" vertical="center"/>
    </xf>
    <xf numFmtId="0" fontId="5" fillId="0" borderId="47" xfId="0" applyFont="1" applyFill="1" applyBorder="1" applyAlignment="1" applyProtection="1">
      <alignment horizontal="center" vertical="center"/>
    </xf>
    <xf numFmtId="0" fontId="3" fillId="0" borderId="29" xfId="0" applyFont="1" applyFill="1" applyBorder="1" applyAlignment="1" applyProtection="1">
      <alignment horizontal="center" vertical="center" wrapText="1"/>
    </xf>
    <xf numFmtId="0" fontId="3" fillId="0" borderId="14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center" vertical="center" wrapText="1"/>
    </xf>
    <xf numFmtId="0" fontId="3" fillId="0" borderId="33" xfId="0" applyFont="1" applyFill="1" applyBorder="1" applyAlignment="1" applyProtection="1">
      <alignment horizontal="center" vertical="center" wrapText="1"/>
    </xf>
    <xf numFmtId="0" fontId="3" fillId="0" borderId="18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26" fillId="0" borderId="0" xfId="0" applyFont="1" applyFill="1" applyAlignment="1" applyProtection="1">
      <alignment horizontal="center" vertical="center" shrinkToFit="1"/>
      <protection locked="0"/>
    </xf>
    <xf numFmtId="38" fontId="33" fillId="0" borderId="103" xfId="2" applyFont="1" applyFill="1" applyBorder="1" applyAlignment="1" applyProtection="1">
      <alignment horizontal="right" vertical="center" shrinkToFit="1"/>
      <protection locked="0"/>
    </xf>
    <xf numFmtId="38" fontId="33" fillId="0" borderId="4" xfId="2" applyFont="1" applyFill="1" applyBorder="1" applyAlignment="1" applyProtection="1">
      <alignment horizontal="right" vertical="center" shrinkToFit="1"/>
      <protection locked="0"/>
    </xf>
    <xf numFmtId="38" fontId="35" fillId="0" borderId="97" xfId="1" applyFont="1" applyFill="1" applyBorder="1" applyAlignment="1" applyProtection="1">
      <alignment horizontal="right" vertical="center"/>
      <protection locked="0"/>
    </xf>
    <xf numFmtId="38" fontId="35" fillId="0" borderId="66" xfId="1" applyFont="1" applyFill="1" applyBorder="1" applyAlignment="1" applyProtection="1">
      <alignment horizontal="right" vertical="center"/>
      <protection locked="0"/>
    </xf>
    <xf numFmtId="38" fontId="35" fillId="0" borderId="94" xfId="1" applyFont="1" applyFill="1" applyBorder="1" applyAlignment="1" applyProtection="1">
      <alignment horizontal="right" vertical="center"/>
      <protection locked="0"/>
    </xf>
    <xf numFmtId="38" fontId="35" fillId="0" borderId="4" xfId="1" applyFont="1" applyFill="1" applyBorder="1" applyAlignment="1" applyProtection="1">
      <alignment horizontal="right" vertical="center"/>
      <protection locked="0"/>
    </xf>
    <xf numFmtId="0" fontId="3" fillId="0" borderId="95" xfId="0" applyFont="1" applyFill="1" applyBorder="1" applyAlignment="1" applyProtection="1">
      <alignment horizontal="center" vertical="center"/>
    </xf>
    <xf numFmtId="0" fontId="3" fillId="0" borderId="66" xfId="0" applyFont="1" applyFill="1" applyBorder="1" applyAlignment="1" applyProtection="1">
      <alignment horizontal="center" vertical="center"/>
    </xf>
    <xf numFmtId="0" fontId="3" fillId="0" borderId="96" xfId="0" applyFont="1" applyFill="1" applyBorder="1" applyAlignment="1" applyProtection="1">
      <alignment horizontal="center" vertical="center"/>
    </xf>
    <xf numFmtId="38" fontId="5" fillId="0" borderId="75" xfId="1" applyFont="1" applyFill="1" applyBorder="1" applyAlignment="1" applyProtection="1">
      <alignment horizontal="right" vertical="center" shrinkToFit="1"/>
    </xf>
    <xf numFmtId="0" fontId="4" fillId="0" borderId="75" xfId="0" applyFont="1" applyFill="1" applyBorder="1" applyAlignment="1" applyProtection="1">
      <alignment horizontal="center" vertical="center" shrinkToFit="1"/>
    </xf>
    <xf numFmtId="0" fontId="10" fillId="0" borderId="0" xfId="0" applyFont="1" applyFill="1" applyAlignment="1" applyProtection="1">
      <alignment horizontal="center" vertical="center"/>
    </xf>
    <xf numFmtId="38" fontId="5" fillId="0" borderId="75" xfId="1" applyFont="1" applyFill="1" applyBorder="1" applyAlignment="1" applyProtection="1">
      <alignment horizontal="right" vertical="center"/>
    </xf>
    <xf numFmtId="0" fontId="52" fillId="0" borderId="81" xfId="0" applyFont="1" applyFill="1" applyBorder="1" applyAlignment="1" applyProtection="1">
      <alignment horizontal="left" vertical="center"/>
    </xf>
    <xf numFmtId="0" fontId="52" fillId="0" borderId="75" xfId="0" applyFont="1" applyFill="1" applyBorder="1" applyAlignment="1" applyProtection="1">
      <alignment horizontal="left" vertical="center"/>
    </xf>
    <xf numFmtId="38" fontId="5" fillId="0" borderId="75" xfId="0" applyNumberFormat="1" applyFont="1" applyFill="1" applyBorder="1" applyAlignment="1" applyProtection="1">
      <alignment horizontal="right" vertical="center"/>
    </xf>
    <xf numFmtId="0" fontId="52" fillId="0" borderId="77" xfId="0" applyFont="1" applyFill="1" applyBorder="1" applyAlignment="1" applyProtection="1">
      <alignment horizontal="left" vertical="center"/>
    </xf>
    <xf numFmtId="0" fontId="25" fillId="0" borderId="94" xfId="0" applyFont="1" applyFill="1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39" xfId="0" applyBorder="1" applyAlignment="1" applyProtection="1">
      <alignment horizontal="center" vertical="center" shrinkToFit="1"/>
      <protection locked="0"/>
    </xf>
    <xf numFmtId="0" fontId="30" fillId="0" borderId="22" xfId="0" applyFont="1" applyFill="1" applyBorder="1" applyAlignment="1" applyProtection="1">
      <alignment horizontal="center" vertical="center" shrinkToFit="1"/>
      <protection locked="0"/>
    </xf>
    <xf numFmtId="0" fontId="66" fillId="0" borderId="0" xfId="0" applyFont="1" applyBorder="1" applyAlignment="1" applyProtection="1">
      <alignment horizontal="center" vertical="center" shrinkToFit="1"/>
      <protection locked="0"/>
    </xf>
    <xf numFmtId="0" fontId="66" fillId="0" borderId="12" xfId="0" applyFont="1" applyBorder="1" applyAlignment="1" applyProtection="1">
      <alignment horizontal="center" vertical="center" shrinkToFit="1"/>
      <protection locked="0"/>
    </xf>
    <xf numFmtId="0" fontId="66" fillId="0" borderId="22" xfId="0" applyFont="1" applyBorder="1" applyAlignment="1" applyProtection="1">
      <alignment horizontal="center" vertical="center" shrinkToFit="1"/>
      <protection locked="0"/>
    </xf>
    <xf numFmtId="0" fontId="66" fillId="0" borderId="0" xfId="0" applyFont="1" applyAlignment="1" applyProtection="1">
      <alignment horizontal="center" vertical="center" shrinkToFit="1"/>
      <protection locked="0"/>
    </xf>
    <xf numFmtId="0" fontId="66" fillId="0" borderId="33" xfId="0" applyFont="1" applyBorder="1" applyAlignment="1" applyProtection="1">
      <alignment horizontal="center" vertical="center" shrinkToFit="1"/>
      <protection locked="0"/>
    </xf>
    <xf numFmtId="0" fontId="66" fillId="0" borderId="18" xfId="0" applyFont="1" applyBorder="1" applyAlignment="1" applyProtection="1">
      <alignment horizontal="center" vertical="center" shrinkToFit="1"/>
      <protection locked="0"/>
    </xf>
    <xf numFmtId="0" fontId="66" fillId="0" borderId="6" xfId="0" applyFont="1" applyBorder="1" applyAlignment="1" applyProtection="1">
      <alignment horizontal="center" vertical="center" shrinkToFit="1"/>
      <protection locked="0"/>
    </xf>
    <xf numFmtId="0" fontId="3" fillId="0" borderId="45" xfId="0" applyFont="1" applyFill="1" applyBorder="1" applyAlignment="1" applyProtection="1">
      <alignment horizontal="center" vertical="center"/>
    </xf>
    <xf numFmtId="0" fontId="3" fillId="0" borderId="46" xfId="0" applyFont="1" applyFill="1" applyBorder="1" applyAlignment="1" applyProtection="1">
      <alignment horizontal="center" vertical="center"/>
    </xf>
    <xf numFmtId="0" fontId="3" fillId="0" borderId="67" xfId="0" applyFont="1" applyFill="1" applyBorder="1" applyAlignment="1" applyProtection="1">
      <alignment horizontal="center" vertical="center"/>
    </xf>
    <xf numFmtId="0" fontId="3" fillId="0" borderId="49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center" vertical="center"/>
    </xf>
    <xf numFmtId="0" fontId="3" fillId="0" borderId="65" xfId="0" applyFont="1" applyFill="1" applyBorder="1" applyAlignment="1" applyProtection="1">
      <alignment horizontal="center" vertical="center"/>
    </xf>
    <xf numFmtId="40" fontId="3" fillId="0" borderId="87" xfId="1" applyNumberFormat="1" applyFont="1" applyFill="1" applyBorder="1" applyAlignment="1" applyProtection="1">
      <alignment horizontal="right" vertical="center"/>
    </xf>
    <xf numFmtId="40" fontId="3" fillId="0" borderId="46" xfId="1" applyNumberFormat="1" applyFont="1" applyFill="1" applyBorder="1" applyAlignment="1" applyProtection="1">
      <alignment horizontal="right" vertical="center"/>
    </xf>
    <xf numFmtId="0" fontId="4" fillId="0" borderId="96" xfId="0" applyFont="1" applyFill="1" applyBorder="1" applyAlignment="1" applyProtection="1">
      <alignment horizontal="center" vertical="center"/>
    </xf>
    <xf numFmtId="0" fontId="4" fillId="0" borderId="116" xfId="0" applyFont="1" applyFill="1" applyBorder="1" applyAlignment="1" applyProtection="1">
      <alignment horizontal="center" vertical="center"/>
    </xf>
    <xf numFmtId="0" fontId="4" fillId="0" borderId="88" xfId="0" applyFont="1" applyFill="1" applyBorder="1" applyAlignment="1" applyProtection="1">
      <alignment horizontal="center" vertical="center"/>
    </xf>
    <xf numFmtId="0" fontId="4" fillId="0" borderId="117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18" xfId="0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/>
    </xf>
    <xf numFmtId="0" fontId="10" fillId="0" borderId="0" xfId="0" applyFont="1" applyFill="1" applyAlignment="1" applyProtection="1">
      <alignment horizontal="center" vertical="center" shrinkToFit="1"/>
    </xf>
    <xf numFmtId="0" fontId="4" fillId="0" borderId="4" xfId="0" applyFont="1" applyFill="1" applyBorder="1" applyAlignment="1" applyProtection="1">
      <alignment horizontal="center" vertical="center" shrinkToFit="1"/>
    </xf>
    <xf numFmtId="0" fontId="4" fillId="0" borderId="104" xfId="0" applyFont="1" applyFill="1" applyBorder="1" applyAlignment="1" applyProtection="1">
      <alignment horizontal="center" vertical="center" shrinkToFit="1"/>
    </xf>
    <xf numFmtId="0" fontId="56" fillId="0" borderId="69" xfId="0" applyFont="1" applyFill="1" applyBorder="1" applyAlignment="1" applyProtection="1">
      <alignment horizontal="center" vertical="center"/>
    </xf>
    <xf numFmtId="0" fontId="56" fillId="0" borderId="0" xfId="0" applyFont="1" applyFill="1" applyBorder="1" applyAlignment="1" applyProtection="1">
      <alignment horizontal="center" vertical="center"/>
    </xf>
    <xf numFmtId="0" fontId="56" fillId="0" borderId="63" xfId="0" applyFont="1" applyFill="1" applyBorder="1" applyAlignment="1" applyProtection="1">
      <alignment horizontal="center" vertical="center"/>
    </xf>
    <xf numFmtId="0" fontId="56" fillId="0" borderId="18" xfId="0" applyFont="1" applyFill="1" applyBorder="1" applyAlignment="1" applyProtection="1">
      <alignment horizontal="center" vertical="center"/>
    </xf>
    <xf numFmtId="0" fontId="4" fillId="0" borderId="87" xfId="0" applyFont="1" applyFill="1" applyBorder="1" applyAlignment="1" applyProtection="1">
      <alignment horizontal="center" vertical="center" shrinkToFit="1"/>
    </xf>
    <xf numFmtId="0" fontId="4" fillId="0" borderId="113" xfId="0" applyFont="1" applyFill="1" applyBorder="1" applyAlignment="1" applyProtection="1">
      <alignment horizontal="center" vertical="center" shrinkToFit="1"/>
    </xf>
    <xf numFmtId="0" fontId="52" fillId="0" borderId="64" xfId="0" applyFont="1" applyFill="1" applyBorder="1" applyAlignment="1" applyProtection="1">
      <alignment vertical="center"/>
    </xf>
    <xf numFmtId="0" fontId="52" fillId="0" borderId="57" xfId="0" applyFont="1" applyFill="1" applyBorder="1" applyAlignment="1" applyProtection="1">
      <alignment vertical="center"/>
    </xf>
    <xf numFmtId="0" fontId="58" fillId="0" borderId="95" xfId="0" applyFont="1" applyFill="1" applyBorder="1" applyAlignment="1" applyProtection="1">
      <alignment horizontal="center" vertical="center"/>
      <protection locked="0"/>
    </xf>
    <xf numFmtId="0" fontId="58" fillId="0" borderId="66" xfId="0" applyFont="1" applyFill="1" applyBorder="1" applyAlignment="1" applyProtection="1">
      <alignment horizontal="center" vertical="center"/>
      <protection locked="0"/>
    </xf>
    <xf numFmtId="0" fontId="58" fillId="0" borderId="96" xfId="0" applyFont="1" applyFill="1" applyBorder="1" applyAlignment="1" applyProtection="1">
      <alignment horizontal="center" vertical="center"/>
      <protection locked="0"/>
    </xf>
    <xf numFmtId="0" fontId="3" fillId="0" borderId="45" xfId="0" applyFont="1" applyBorder="1" applyAlignment="1" applyProtection="1">
      <alignment horizontal="center" vertical="center"/>
    </xf>
    <xf numFmtId="0" fontId="3" fillId="0" borderId="46" xfId="0" applyFont="1" applyBorder="1" applyAlignment="1" applyProtection="1">
      <alignment horizontal="center" vertical="center"/>
    </xf>
    <xf numFmtId="0" fontId="3" fillId="0" borderId="47" xfId="0" applyFont="1" applyBorder="1" applyAlignment="1" applyProtection="1">
      <alignment horizontal="center" vertical="center"/>
    </xf>
    <xf numFmtId="0" fontId="3" fillId="0" borderId="49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50" xfId="0" applyFont="1" applyBorder="1" applyAlignment="1" applyProtection="1">
      <alignment horizontal="center" vertical="center"/>
    </xf>
    <xf numFmtId="0" fontId="4" fillId="0" borderId="57" xfId="0" applyFont="1" applyFill="1" applyBorder="1" applyAlignment="1" applyProtection="1">
      <alignment horizontal="center" vertical="center" shrinkToFit="1"/>
    </xf>
    <xf numFmtId="0" fontId="56" fillId="0" borderId="60" xfId="0" applyFont="1" applyFill="1" applyBorder="1" applyAlignment="1" applyProtection="1">
      <alignment horizontal="center" vertical="center"/>
    </xf>
    <xf numFmtId="0" fontId="56" fillId="0" borderId="46" xfId="0" applyFont="1" applyFill="1" applyBorder="1" applyAlignment="1" applyProtection="1">
      <alignment horizontal="center" vertical="center"/>
    </xf>
    <xf numFmtId="38" fontId="5" fillId="0" borderId="57" xfId="0" applyNumberFormat="1" applyFont="1" applyFill="1" applyBorder="1" applyAlignment="1" applyProtection="1">
      <alignment horizontal="right" vertical="center" shrinkToFit="1"/>
    </xf>
    <xf numFmtId="38" fontId="5" fillId="0" borderId="107" xfId="2" applyFont="1" applyFill="1" applyBorder="1" applyAlignment="1" applyProtection="1">
      <alignment horizontal="right" vertical="center" shrinkToFit="1"/>
    </xf>
    <xf numFmtId="38" fontId="5" fillId="0" borderId="14" xfId="2" applyFont="1" applyFill="1" applyBorder="1" applyAlignment="1" applyProtection="1">
      <alignment horizontal="right" vertical="center" shrinkToFit="1"/>
    </xf>
    <xf numFmtId="0" fontId="4" fillId="0" borderId="14" xfId="0" applyFont="1" applyFill="1" applyBorder="1" applyAlignment="1" applyProtection="1">
      <alignment horizontal="center" vertical="center" shrinkToFit="1"/>
    </xf>
    <xf numFmtId="0" fontId="9" fillId="0" borderId="0" xfId="0" applyFont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 shrinkToFit="1"/>
    </xf>
    <xf numFmtId="0" fontId="4" fillId="0" borderId="66" xfId="0" applyFont="1" applyFill="1" applyBorder="1" applyAlignment="1" applyProtection="1">
      <alignment horizontal="center" vertical="center" shrinkToFit="1"/>
    </xf>
    <xf numFmtId="0" fontId="3" fillId="0" borderId="22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33" xfId="0" applyFont="1" applyFill="1" applyBorder="1" applyAlignment="1" applyProtection="1">
      <alignment horizontal="center" vertical="center"/>
    </xf>
    <xf numFmtId="0" fontId="3" fillId="0" borderId="105" xfId="0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71" xfId="0" applyFont="1" applyFill="1" applyBorder="1" applyAlignment="1" applyProtection="1">
      <alignment horizontal="center" vertical="center"/>
    </xf>
    <xf numFmtId="0" fontId="3" fillId="0" borderId="72" xfId="0" applyFont="1" applyFill="1" applyBorder="1" applyAlignment="1" applyProtection="1">
      <alignment horizontal="center" vertical="center"/>
    </xf>
    <xf numFmtId="0" fontId="52" fillId="0" borderId="83" xfId="0" applyFont="1" applyFill="1" applyBorder="1" applyAlignment="1" applyProtection="1">
      <alignment horizontal="left" vertical="center"/>
    </xf>
    <xf numFmtId="0" fontId="52" fillId="0" borderId="72" xfId="0" applyFont="1" applyFill="1" applyBorder="1" applyAlignment="1" applyProtection="1">
      <alignment horizontal="left" vertical="center"/>
    </xf>
    <xf numFmtId="0" fontId="3" fillId="0" borderId="109" xfId="0" applyFont="1" applyFill="1" applyBorder="1" applyAlignment="1" applyProtection="1">
      <alignment horizontal="center" vertical="center"/>
    </xf>
    <xf numFmtId="0" fontId="3" fillId="0" borderId="87" xfId="0" applyFont="1" applyFill="1" applyBorder="1" applyAlignment="1" applyProtection="1">
      <alignment horizontal="center" vertical="center"/>
    </xf>
    <xf numFmtId="0" fontId="3" fillId="0" borderId="88" xfId="0" applyFont="1" applyFill="1" applyBorder="1" applyAlignment="1" applyProtection="1">
      <alignment horizontal="center" vertical="center"/>
    </xf>
    <xf numFmtId="0" fontId="3" fillId="0" borderId="74" xfId="0" applyFont="1" applyFill="1" applyBorder="1" applyAlignment="1" applyProtection="1">
      <alignment horizontal="center" vertical="center"/>
    </xf>
    <xf numFmtId="0" fontId="3" fillId="0" borderId="75" xfId="0" applyFont="1" applyFill="1" applyBorder="1" applyAlignment="1" applyProtection="1">
      <alignment horizontal="center" vertical="center"/>
    </xf>
    <xf numFmtId="49" fontId="8" fillId="0" borderId="0" xfId="0" applyNumberFormat="1" applyFont="1" applyAlignment="1" applyProtection="1">
      <alignment horizontal="center" vertical="center"/>
    </xf>
    <xf numFmtId="0" fontId="10" fillId="0" borderId="29" xfId="0" applyFont="1" applyFill="1" applyBorder="1" applyAlignment="1" applyProtection="1">
      <alignment horizontal="center" vertical="center"/>
    </xf>
    <xf numFmtId="0" fontId="10" fillId="0" borderId="14" xfId="0" applyFont="1" applyFill="1" applyBorder="1" applyAlignment="1" applyProtection="1">
      <alignment horizontal="center" vertical="center"/>
    </xf>
    <xf numFmtId="0" fontId="10" fillId="0" borderId="15" xfId="0" applyFont="1" applyFill="1" applyBorder="1" applyAlignment="1" applyProtection="1">
      <alignment horizontal="center" vertical="center"/>
    </xf>
    <xf numFmtId="0" fontId="10" fillId="0" borderId="33" xfId="0" applyFont="1" applyFill="1" applyBorder="1" applyAlignment="1" applyProtection="1">
      <alignment horizontal="center" vertical="center"/>
    </xf>
    <xf numFmtId="0" fontId="10" fillId="0" borderId="18" xfId="0" applyFont="1" applyFill="1" applyBorder="1" applyAlignment="1" applyProtection="1">
      <alignment horizontal="center" vertical="center"/>
    </xf>
    <xf numFmtId="0" fontId="10" fillId="0" borderId="6" xfId="0" applyFont="1" applyFill="1" applyBorder="1" applyAlignment="1" applyProtection="1">
      <alignment horizontal="center" vertical="center"/>
    </xf>
    <xf numFmtId="38" fontId="30" fillId="0" borderId="29" xfId="1" applyFont="1" applyFill="1" applyBorder="1" applyAlignment="1" applyProtection="1">
      <alignment horizontal="right" vertical="center"/>
      <protection locked="0"/>
    </xf>
    <xf numFmtId="38" fontId="30" fillId="0" borderId="14" xfId="1" applyFont="1" applyFill="1" applyBorder="1" applyAlignment="1" applyProtection="1">
      <alignment horizontal="right" vertical="center"/>
      <protection locked="0"/>
    </xf>
    <xf numFmtId="38" fontId="30" fillId="0" borderId="33" xfId="1" applyFont="1" applyFill="1" applyBorder="1" applyAlignment="1" applyProtection="1">
      <alignment horizontal="right" vertical="center"/>
      <protection locked="0"/>
    </xf>
    <xf numFmtId="38" fontId="30" fillId="0" borderId="18" xfId="1" applyFont="1" applyFill="1" applyBorder="1" applyAlignment="1" applyProtection="1">
      <alignment horizontal="right" vertical="center"/>
      <protection locked="0"/>
    </xf>
    <xf numFmtId="38" fontId="5" fillId="0" borderId="57" xfId="0" applyNumberFormat="1" applyFont="1" applyFill="1" applyBorder="1" applyAlignment="1" applyProtection="1">
      <alignment vertical="center" shrinkToFit="1"/>
    </xf>
    <xf numFmtId="38" fontId="5" fillId="0" borderId="72" xfId="0" applyNumberFormat="1" applyFont="1" applyFill="1" applyBorder="1" applyAlignment="1" applyProtection="1">
      <alignment horizontal="right" vertical="center"/>
    </xf>
    <xf numFmtId="0" fontId="4" fillId="0" borderId="94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39" xfId="0" applyFont="1" applyFill="1" applyBorder="1" applyAlignment="1" applyProtection="1">
      <alignment horizontal="center" vertical="center"/>
    </xf>
    <xf numFmtId="0" fontId="3" fillId="0" borderId="46" xfId="0" applyFont="1" applyFill="1" applyBorder="1" applyAlignment="1" applyProtection="1">
      <alignment horizontal="left" vertical="center" shrinkToFit="1"/>
    </xf>
    <xf numFmtId="0" fontId="3" fillId="0" borderId="18" xfId="0" applyFont="1" applyFill="1" applyBorder="1" applyAlignment="1" applyProtection="1">
      <alignment horizontal="left" vertical="center" shrinkToFit="1"/>
    </xf>
    <xf numFmtId="0" fontId="25" fillId="0" borderId="46" xfId="0" applyFont="1" applyFill="1" applyBorder="1" applyAlignment="1" applyProtection="1">
      <alignment horizontal="center" vertical="center" shrinkToFit="1"/>
      <protection locked="0"/>
    </xf>
    <xf numFmtId="0" fontId="25" fillId="0" borderId="18" xfId="0" applyFont="1" applyFill="1" applyBorder="1" applyAlignment="1" applyProtection="1">
      <alignment horizontal="center" vertical="center" shrinkToFit="1"/>
      <protection locked="0"/>
    </xf>
    <xf numFmtId="0" fontId="5" fillId="0" borderId="46" xfId="0" applyFont="1" applyFill="1" applyBorder="1" applyAlignment="1" applyProtection="1">
      <alignment horizontal="left" vertical="center"/>
    </xf>
    <xf numFmtId="0" fontId="5" fillId="0" borderId="67" xfId="0" applyFont="1" applyFill="1" applyBorder="1" applyAlignment="1" applyProtection="1">
      <alignment horizontal="left" vertical="center"/>
    </xf>
    <xf numFmtId="0" fontId="5" fillId="0" borderId="65" xfId="0" applyFont="1" applyFill="1" applyBorder="1" applyAlignment="1" applyProtection="1">
      <alignment horizontal="left" vertical="center"/>
    </xf>
    <xf numFmtId="0" fontId="3" fillId="0" borderId="61" xfId="0" applyFont="1" applyBorder="1" applyAlignment="1" applyProtection="1">
      <alignment horizontal="center" vertical="center"/>
    </xf>
    <xf numFmtId="0" fontId="3" fillId="0" borderId="52" xfId="0" applyFont="1" applyBorder="1" applyAlignment="1" applyProtection="1">
      <alignment horizontal="center" vertical="center"/>
    </xf>
    <xf numFmtId="0" fontId="3" fillId="0" borderId="62" xfId="0" applyFont="1" applyBorder="1" applyAlignment="1" applyProtection="1">
      <alignment horizontal="center" vertical="center"/>
    </xf>
    <xf numFmtId="0" fontId="52" fillId="0" borderId="80" xfId="0" applyFont="1" applyFill="1" applyBorder="1" applyAlignment="1" applyProtection="1">
      <alignment vertical="center"/>
    </xf>
    <xf numFmtId="0" fontId="3" fillId="0" borderId="22" xfId="0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38" fontId="30" fillId="0" borderId="29" xfId="1" applyFont="1" applyFill="1" applyBorder="1" applyAlignment="1" applyProtection="1">
      <alignment horizontal="right" vertical="center" shrinkToFit="1"/>
      <protection locked="0"/>
    </xf>
    <xf numFmtId="38" fontId="30" fillId="0" borderId="14" xfId="1" applyFont="1" applyFill="1" applyBorder="1" applyAlignment="1" applyProtection="1">
      <alignment horizontal="right" vertical="center" shrinkToFit="1"/>
      <protection locked="0"/>
    </xf>
    <xf numFmtId="38" fontId="30" fillId="0" borderId="33" xfId="1" applyFont="1" applyFill="1" applyBorder="1" applyAlignment="1" applyProtection="1">
      <alignment horizontal="right" vertical="center" shrinkToFit="1"/>
      <protection locked="0"/>
    </xf>
    <xf numFmtId="38" fontId="30" fillId="0" borderId="18" xfId="1" applyFont="1" applyFill="1" applyBorder="1" applyAlignment="1" applyProtection="1">
      <alignment horizontal="right" vertical="center" shrinkToFit="1"/>
      <protection locked="0"/>
    </xf>
    <xf numFmtId="40" fontId="33" fillId="0" borderId="0" xfId="1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Border="1" applyAlignment="1" applyProtection="1">
      <alignment horizontal="center" vertical="center"/>
    </xf>
    <xf numFmtId="38" fontId="33" fillId="0" borderId="0" xfId="1" applyFont="1" applyFill="1" applyBorder="1" applyAlignment="1" applyProtection="1">
      <alignment horizontal="right" vertical="center"/>
      <protection locked="0"/>
    </xf>
    <xf numFmtId="0" fontId="4" fillId="0" borderId="108" xfId="0" applyFont="1" applyFill="1" applyBorder="1" applyAlignment="1" applyProtection="1">
      <alignment horizontal="center" vertical="center" shrinkToFit="1"/>
    </xf>
    <xf numFmtId="0" fontId="3" fillId="0" borderId="0" xfId="0" applyFont="1" applyBorder="1" applyAlignment="1" applyProtection="1">
      <alignment horizontal="left" vertical="center" shrinkToFit="1"/>
    </xf>
    <xf numFmtId="0" fontId="4" fillId="0" borderId="59" xfId="0" applyFont="1" applyFill="1" applyBorder="1" applyAlignment="1" applyProtection="1">
      <alignment horizontal="center" vertical="center" shrinkToFit="1"/>
    </xf>
    <xf numFmtId="0" fontId="4" fillId="0" borderId="100" xfId="0" applyFont="1" applyFill="1" applyBorder="1" applyAlignment="1" applyProtection="1">
      <alignment horizontal="center" vertical="center" shrinkToFit="1"/>
    </xf>
    <xf numFmtId="0" fontId="3" fillId="0" borderId="60" xfId="0" applyFont="1" applyFill="1" applyBorder="1" applyAlignment="1" applyProtection="1">
      <alignment horizontal="center" vertical="center"/>
    </xf>
    <xf numFmtId="0" fontId="3" fillId="0" borderId="63" xfId="0" applyFont="1" applyFill="1" applyBorder="1" applyAlignment="1" applyProtection="1">
      <alignment horizontal="center" vertical="center"/>
    </xf>
    <xf numFmtId="38" fontId="5" fillId="0" borderId="103" xfId="2" applyFont="1" applyFill="1" applyBorder="1" applyAlignment="1" applyProtection="1">
      <alignment horizontal="right" vertical="center" shrinkToFit="1"/>
    </xf>
    <xf numFmtId="38" fontId="5" fillId="0" borderId="4" xfId="2" applyFont="1" applyFill="1" applyBorder="1" applyAlignment="1" applyProtection="1">
      <alignment horizontal="right" vertical="center" shrinkToFit="1"/>
    </xf>
    <xf numFmtId="38" fontId="10" fillId="0" borderId="14" xfId="1" applyFont="1" applyFill="1" applyBorder="1" applyAlignment="1" applyProtection="1">
      <alignment horizontal="center" vertical="center"/>
    </xf>
    <xf numFmtId="38" fontId="10" fillId="0" borderId="18" xfId="1" applyFont="1" applyFill="1" applyBorder="1" applyAlignment="1" applyProtection="1">
      <alignment horizontal="center" vertical="center"/>
    </xf>
    <xf numFmtId="38" fontId="33" fillId="0" borderId="99" xfId="2" applyFont="1" applyFill="1" applyBorder="1" applyAlignment="1" applyProtection="1">
      <alignment horizontal="right" vertical="center" shrinkToFit="1"/>
      <protection locked="0"/>
    </xf>
    <xf numFmtId="38" fontId="33" fillId="0" borderId="66" xfId="2" applyFont="1" applyFill="1" applyBorder="1" applyAlignment="1" applyProtection="1">
      <alignment horizontal="right" vertical="center" shrinkToFit="1"/>
      <protection locked="0"/>
    </xf>
    <xf numFmtId="38" fontId="5" fillId="0" borderId="99" xfId="2" applyFont="1" applyFill="1" applyBorder="1" applyAlignment="1" applyProtection="1">
      <alignment horizontal="right" vertical="center" shrinkToFit="1"/>
    </xf>
    <xf numFmtId="38" fontId="5" fillId="0" borderId="66" xfId="2" applyFont="1" applyFill="1" applyBorder="1" applyAlignment="1" applyProtection="1">
      <alignment horizontal="right" vertical="center" shrinkToFit="1"/>
    </xf>
    <xf numFmtId="0" fontId="4" fillId="0" borderId="78" xfId="0" applyFont="1" applyFill="1" applyBorder="1" applyAlignment="1" applyProtection="1">
      <alignment horizontal="center" vertical="center"/>
    </xf>
    <xf numFmtId="0" fontId="4" fillId="0" borderId="79" xfId="0" applyFont="1" applyFill="1" applyBorder="1" applyAlignment="1" applyProtection="1">
      <alignment horizontal="center" vertical="center"/>
    </xf>
    <xf numFmtId="0" fontId="3" fillId="0" borderId="54" xfId="0" applyFont="1" applyFill="1" applyBorder="1" applyAlignment="1" applyProtection="1">
      <alignment horizontal="center" vertical="center"/>
    </xf>
    <xf numFmtId="0" fontId="3" fillId="0" borderId="55" xfId="0" applyFont="1" applyFill="1" applyBorder="1" applyAlignment="1" applyProtection="1">
      <alignment horizontal="center" vertical="center"/>
    </xf>
    <xf numFmtId="0" fontId="3" fillId="0" borderId="56" xfId="0" applyFont="1" applyFill="1" applyBorder="1" applyAlignment="1" applyProtection="1">
      <alignment horizontal="center" vertical="center"/>
    </xf>
    <xf numFmtId="0" fontId="3" fillId="0" borderId="29" xfId="0" applyFont="1" applyFill="1" applyBorder="1" applyAlignment="1" applyProtection="1">
      <alignment horizontal="center" vertical="center"/>
    </xf>
    <xf numFmtId="0" fontId="30" fillId="0" borderId="70" xfId="0" applyFont="1" applyFill="1" applyBorder="1" applyAlignment="1" applyProtection="1">
      <alignment horizontal="center" vertical="center" shrinkToFit="1"/>
      <protection locked="0"/>
    </xf>
    <xf numFmtId="38" fontId="5" fillId="0" borderId="112" xfId="2" applyFont="1" applyFill="1" applyBorder="1" applyAlignment="1" applyProtection="1">
      <alignment horizontal="right" vertical="center" shrinkToFit="1"/>
    </xf>
    <xf numFmtId="38" fontId="5" fillId="0" borderId="87" xfId="2" applyFont="1" applyFill="1" applyBorder="1" applyAlignment="1" applyProtection="1">
      <alignment horizontal="right" vertical="center" shrinkToFit="1"/>
    </xf>
    <xf numFmtId="49" fontId="24" fillId="0" borderId="0" xfId="0" applyNumberFormat="1" applyFont="1" applyFill="1" applyAlignment="1" applyProtection="1">
      <alignment horizontal="left" vertical="center" shrinkToFit="1"/>
      <protection locked="0"/>
    </xf>
    <xf numFmtId="0" fontId="0" fillId="0" borderId="0" xfId="0" applyFont="1" applyAlignment="1" applyProtection="1">
      <alignment horizontal="left" vertical="center" shrinkToFit="1"/>
      <protection locked="0"/>
    </xf>
    <xf numFmtId="49" fontId="24" fillId="0" borderId="0" xfId="0" applyNumberFormat="1" applyFont="1" applyFill="1" applyBorder="1" applyAlignment="1" applyProtection="1">
      <alignment horizontal="left" vertical="center" shrinkToFit="1"/>
      <protection locked="0"/>
    </xf>
    <xf numFmtId="0" fontId="0" fillId="0" borderId="0" xfId="0" applyFont="1" applyBorder="1" applyAlignment="1" applyProtection="1">
      <alignment horizontal="left" vertical="center" shrinkToFit="1"/>
      <protection locked="0"/>
    </xf>
    <xf numFmtId="38" fontId="5" fillId="0" borderId="0" xfId="1" applyFont="1" applyFill="1" applyBorder="1" applyAlignment="1" applyProtection="1">
      <alignment horizontal="right" vertical="center"/>
    </xf>
    <xf numFmtId="38" fontId="33" fillId="0" borderId="112" xfId="2" applyFont="1" applyFill="1" applyBorder="1" applyAlignment="1" applyProtection="1">
      <alignment horizontal="right" vertical="center" shrinkToFit="1"/>
      <protection locked="0"/>
    </xf>
    <xf numFmtId="38" fontId="33" fillId="0" borderId="87" xfId="2" applyFont="1" applyFill="1" applyBorder="1" applyAlignment="1" applyProtection="1">
      <alignment horizontal="right" vertical="center" shrinkToFit="1"/>
      <protection locked="0"/>
    </xf>
    <xf numFmtId="38" fontId="3" fillId="0" borderId="66" xfId="1" applyNumberFormat="1" applyFont="1" applyFill="1" applyBorder="1" applyAlignment="1" applyProtection="1">
      <alignment horizontal="right" vertical="center"/>
    </xf>
    <xf numFmtId="0" fontId="3" fillId="0" borderId="101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39" xfId="0" applyFont="1" applyFill="1" applyBorder="1" applyAlignment="1" applyProtection="1">
      <alignment horizontal="center" vertical="center"/>
    </xf>
    <xf numFmtId="0" fontId="3" fillId="0" borderId="61" xfId="0" applyFont="1" applyFill="1" applyBorder="1" applyAlignment="1" applyProtection="1">
      <alignment horizontal="center" vertical="center"/>
    </xf>
    <xf numFmtId="0" fontId="3" fillId="0" borderId="52" xfId="0" applyFont="1" applyFill="1" applyBorder="1" applyAlignment="1" applyProtection="1">
      <alignment horizontal="center" vertical="center"/>
    </xf>
    <xf numFmtId="0" fontId="3" fillId="0" borderId="51" xfId="0" applyFont="1" applyFill="1" applyBorder="1" applyAlignment="1" applyProtection="1">
      <alignment horizontal="center" vertical="center"/>
    </xf>
    <xf numFmtId="0" fontId="3" fillId="0" borderId="62" xfId="0" applyFont="1" applyFill="1" applyBorder="1" applyAlignment="1" applyProtection="1">
      <alignment horizontal="center" vertical="center"/>
    </xf>
    <xf numFmtId="0" fontId="3" fillId="0" borderId="53" xfId="0" applyFont="1" applyFill="1" applyBorder="1" applyAlignment="1" applyProtection="1">
      <alignment horizontal="center" vertical="center"/>
    </xf>
    <xf numFmtId="0" fontId="56" fillId="0" borderId="47" xfId="0" applyFont="1" applyFill="1" applyBorder="1" applyAlignment="1" applyProtection="1">
      <alignment horizontal="center" vertical="center"/>
    </xf>
    <xf numFmtId="0" fontId="56" fillId="0" borderId="50" xfId="0" applyFont="1" applyFill="1" applyBorder="1" applyAlignment="1" applyProtection="1">
      <alignment horizontal="center" vertical="center"/>
    </xf>
    <xf numFmtId="0" fontId="52" fillId="0" borderId="76" xfId="0" applyFont="1" applyFill="1" applyBorder="1" applyAlignment="1" applyProtection="1">
      <alignment vertical="center"/>
    </xf>
    <xf numFmtId="0" fontId="52" fillId="0" borderId="72" xfId="0" applyFont="1" applyFill="1" applyBorder="1" applyAlignment="1" applyProtection="1">
      <alignment vertical="center"/>
    </xf>
    <xf numFmtId="38" fontId="33" fillId="0" borderId="107" xfId="2" applyFont="1" applyFill="1" applyBorder="1" applyAlignment="1" applyProtection="1">
      <alignment horizontal="right" vertical="center" shrinkToFit="1"/>
      <protection locked="0"/>
    </xf>
    <xf numFmtId="38" fontId="33" fillId="0" borderId="14" xfId="2" applyFont="1" applyFill="1" applyBorder="1" applyAlignment="1" applyProtection="1">
      <alignment horizontal="right" vertical="center" shrinkToFit="1"/>
      <protection locked="0"/>
    </xf>
    <xf numFmtId="38" fontId="33" fillId="0" borderId="29" xfId="1" applyFont="1" applyFill="1" applyBorder="1" applyAlignment="1" applyProtection="1">
      <alignment horizontal="right" vertical="center" shrinkToFit="1"/>
      <protection locked="0"/>
    </xf>
    <xf numFmtId="0" fontId="0" fillId="0" borderId="14" xfId="0" applyBorder="1" applyAlignment="1" applyProtection="1">
      <alignment vertical="center" shrinkToFit="1"/>
      <protection locked="0"/>
    </xf>
    <xf numFmtId="38" fontId="33" fillId="0" borderId="110" xfId="1" applyFont="1" applyFill="1" applyBorder="1" applyAlignment="1" applyProtection="1">
      <alignment horizontal="right" vertical="center" shrinkToFit="1"/>
      <protection locked="0"/>
    </xf>
    <xf numFmtId="0" fontId="0" fillId="0" borderId="87" xfId="0" applyBorder="1" applyAlignment="1" applyProtection="1">
      <alignment vertical="center" shrinkToFit="1"/>
      <protection locked="0"/>
    </xf>
    <xf numFmtId="0" fontId="3" fillId="0" borderId="58" xfId="0" applyFont="1" applyFill="1" applyBorder="1" applyAlignment="1" applyProtection="1">
      <alignment horizontal="center" vertical="center"/>
    </xf>
    <xf numFmtId="0" fontId="3" fillId="0" borderId="57" xfId="0" applyFont="1" applyFill="1" applyBorder="1" applyAlignment="1" applyProtection="1">
      <alignment horizontal="center" vertical="center"/>
    </xf>
    <xf numFmtId="0" fontId="3" fillId="0" borderId="78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4" fillId="0" borderId="82" xfId="0" applyFont="1" applyFill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38" fontId="5" fillId="0" borderId="0" xfId="2" applyFont="1" applyFill="1" applyBorder="1" applyAlignment="1" applyProtection="1">
      <alignment horizontal="center" vertical="center"/>
    </xf>
    <xf numFmtId="0" fontId="5" fillId="5" borderId="22" xfId="0" applyFont="1" applyFill="1" applyBorder="1" applyAlignment="1" applyProtection="1">
      <alignment horizontal="center" vertical="center" shrinkToFit="1"/>
    </xf>
    <xf numFmtId="0" fontId="5" fillId="5" borderId="0" xfId="0" applyFont="1" applyFill="1" applyBorder="1" applyAlignment="1" applyProtection="1">
      <alignment horizontal="center" vertical="center" shrinkToFit="1"/>
    </xf>
    <xf numFmtId="0" fontId="44" fillId="4" borderId="14" xfId="0" applyFont="1" applyFill="1" applyBorder="1" applyAlignment="1" applyProtection="1">
      <alignment horizontal="left" wrapText="1"/>
    </xf>
    <xf numFmtId="0" fontId="0" fillId="0" borderId="14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5" fillId="0" borderId="0" xfId="0" applyFont="1" applyFill="1" applyBorder="1" applyAlignment="1" applyProtection="1">
      <alignment horizontal="right" vertical="center"/>
    </xf>
    <xf numFmtId="38" fontId="18" fillId="0" borderId="0" xfId="2" applyFont="1" applyFill="1" applyBorder="1" applyAlignment="1" applyProtection="1">
      <alignment horizontal="right" vertical="center" shrinkToFit="1"/>
    </xf>
    <xf numFmtId="0" fontId="5" fillId="4" borderId="0" xfId="0" applyFont="1" applyFill="1" applyBorder="1" applyAlignment="1" applyProtection="1">
      <alignment vertical="center" shrinkToFit="1"/>
    </xf>
    <xf numFmtId="0" fontId="0" fillId="0" borderId="0" xfId="0" applyAlignment="1">
      <alignment vertical="center" shrinkToFit="1"/>
    </xf>
    <xf numFmtId="0" fontId="5" fillId="4" borderId="0" xfId="0" applyFont="1" applyFill="1" applyBorder="1" applyAlignment="1" applyProtection="1">
      <alignment horizontal="center" vertical="center"/>
    </xf>
    <xf numFmtId="0" fontId="5" fillId="5" borderId="0" xfId="0" applyFont="1" applyFill="1" applyBorder="1" applyAlignment="1" applyProtection="1">
      <alignment vertical="center" shrinkToFit="1"/>
    </xf>
    <xf numFmtId="0" fontId="5" fillId="5" borderId="33" xfId="0" applyFont="1" applyFill="1" applyBorder="1" applyAlignment="1" applyProtection="1">
      <alignment horizontal="center" vertical="center" shrinkToFit="1"/>
    </xf>
    <xf numFmtId="0" fontId="5" fillId="5" borderId="18" xfId="0" applyFont="1" applyFill="1" applyBorder="1" applyAlignment="1" applyProtection="1">
      <alignment horizontal="center" vertical="center" shrinkToFit="1"/>
    </xf>
    <xf numFmtId="38" fontId="5" fillId="5" borderId="0" xfId="2" applyFont="1" applyFill="1" applyBorder="1" applyAlignment="1" applyProtection="1">
      <alignment vertical="center" shrinkToFit="1"/>
    </xf>
    <xf numFmtId="0" fontId="5" fillId="5" borderId="0" xfId="0" applyFont="1" applyFill="1" applyBorder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0" fontId="5" fillId="5" borderId="0" xfId="0" applyFont="1" applyFill="1" applyBorder="1" applyAlignment="1" applyProtection="1">
      <alignment horizontal="center" vertical="center"/>
    </xf>
    <xf numFmtId="38" fontId="5" fillId="5" borderId="0" xfId="2" applyFont="1" applyFill="1" applyBorder="1" applyAlignment="1" applyProtection="1">
      <alignment horizontal="center" vertical="center" shrinkToFit="1"/>
    </xf>
    <xf numFmtId="0" fontId="41" fillId="4" borderId="22" xfId="0" applyFont="1" applyFill="1" applyBorder="1" applyAlignment="1" applyProtection="1">
      <alignment horizontal="center" vertical="center"/>
    </xf>
    <xf numFmtId="0" fontId="41" fillId="4" borderId="0" xfId="0" applyFont="1" applyFill="1" applyBorder="1" applyAlignment="1" applyProtection="1">
      <alignment horizontal="center" vertical="center"/>
    </xf>
    <xf numFmtId="0" fontId="4" fillId="0" borderId="114" xfId="0" applyFont="1" applyFill="1" applyBorder="1" applyAlignment="1" applyProtection="1">
      <alignment horizontal="center" vertical="center"/>
    </xf>
    <xf numFmtId="0" fontId="4" fillId="0" borderId="115" xfId="0" applyFont="1" applyFill="1" applyBorder="1" applyAlignment="1" applyProtection="1">
      <alignment horizontal="center" vertical="center"/>
    </xf>
    <xf numFmtId="0" fontId="4" fillId="0" borderId="118" xfId="0" applyFont="1" applyFill="1" applyBorder="1" applyAlignment="1" applyProtection="1">
      <alignment horizontal="left" vertical="center"/>
    </xf>
    <xf numFmtId="0" fontId="4" fillId="0" borderId="119" xfId="0" applyFont="1" applyFill="1" applyBorder="1" applyAlignment="1" applyProtection="1">
      <alignment horizontal="left" vertical="center"/>
    </xf>
    <xf numFmtId="0" fontId="4" fillId="0" borderId="110" xfId="0" applyFont="1" applyFill="1" applyBorder="1" applyAlignment="1" applyProtection="1">
      <alignment horizontal="left" vertical="center"/>
    </xf>
    <xf numFmtId="0" fontId="4" fillId="0" borderId="87" xfId="0" applyFont="1" applyFill="1" applyBorder="1" applyAlignment="1" applyProtection="1">
      <alignment horizontal="left" vertical="center"/>
    </xf>
    <xf numFmtId="0" fontId="34" fillId="0" borderId="120" xfId="0" applyFont="1" applyBorder="1" applyAlignment="1" applyProtection="1">
      <alignment horizontal="left" vertical="center"/>
    </xf>
    <xf numFmtId="0" fontId="34" fillId="0" borderId="121" xfId="0" applyFont="1" applyBorder="1" applyAlignment="1" applyProtection="1">
      <alignment horizontal="left" vertical="center"/>
    </xf>
    <xf numFmtId="0" fontId="4" fillId="0" borderId="76" xfId="0" applyFont="1" applyFill="1" applyBorder="1" applyAlignment="1" applyProtection="1">
      <alignment horizontal="left" vertical="center"/>
    </xf>
    <xf numFmtId="0" fontId="4" fillId="0" borderId="72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right" vertical="center" shrinkToFit="1"/>
    </xf>
    <xf numFmtId="0" fontId="47" fillId="0" borderId="0" xfId="0" applyFont="1" applyFill="1" applyBorder="1" applyAlignment="1" applyProtection="1">
      <alignment horizontal="center" vertical="center"/>
    </xf>
    <xf numFmtId="38" fontId="5" fillId="0" borderId="0" xfId="0" applyNumberFormat="1" applyFont="1" applyFill="1" applyBorder="1" applyAlignment="1" applyProtection="1">
      <alignment horizontal="right" vertical="center"/>
    </xf>
    <xf numFmtId="38" fontId="5" fillId="0" borderId="0" xfId="2" applyFont="1" applyFill="1" applyBorder="1" applyAlignment="1" applyProtection="1">
      <alignment horizontal="right" vertical="center" shrinkToFit="1"/>
    </xf>
    <xf numFmtId="0" fontId="5" fillId="4" borderId="14" xfId="0" applyFont="1" applyFill="1" applyBorder="1" applyAlignment="1" applyProtection="1">
      <alignment horizontal="center" wrapText="1"/>
    </xf>
    <xf numFmtId="0" fontId="5" fillId="4" borderId="0" xfId="0" applyFont="1" applyFill="1" applyBorder="1" applyAlignment="1" applyProtection="1">
      <alignment horizontal="center" wrapText="1"/>
    </xf>
    <xf numFmtId="38" fontId="5" fillId="4" borderId="0" xfId="2" applyFont="1" applyFill="1" applyBorder="1" applyAlignment="1" applyProtection="1">
      <alignment vertical="center" shrinkToFit="1"/>
    </xf>
    <xf numFmtId="38" fontId="47" fillId="4" borderId="0" xfId="2" applyFont="1" applyFill="1" applyBorder="1" applyAlignment="1" applyProtection="1">
      <alignment horizontal="center" vertical="center" shrinkToFit="1"/>
    </xf>
    <xf numFmtId="38" fontId="16" fillId="0" borderId="58" xfId="2" applyFont="1" applyFill="1" applyBorder="1" applyAlignment="1" applyProtection="1">
      <alignment horizontal="center" vertical="center" shrinkToFit="1"/>
    </xf>
    <xf numFmtId="0" fontId="0" fillId="0" borderId="57" xfId="0" applyBorder="1" applyAlignment="1">
      <alignment horizontal="center" vertical="center" shrinkToFit="1"/>
    </xf>
    <xf numFmtId="0" fontId="0" fillId="0" borderId="59" xfId="0" applyBorder="1" applyAlignment="1">
      <alignment horizontal="center" vertical="center" shrinkToFit="1"/>
    </xf>
    <xf numFmtId="0" fontId="5" fillId="0" borderId="0" xfId="0" applyFont="1" applyBorder="1" applyAlignment="1" applyProtection="1">
      <alignment horizontal="center" vertical="center" wrapText="1"/>
    </xf>
    <xf numFmtId="38" fontId="3" fillId="0" borderId="72" xfId="2" applyNumberFormat="1" applyFont="1" applyFill="1" applyBorder="1" applyAlignment="1" applyProtection="1">
      <alignment horizontal="right" vertical="center"/>
    </xf>
    <xf numFmtId="0" fontId="0" fillId="0" borderId="72" xfId="0" applyBorder="1" applyAlignment="1">
      <alignment horizontal="right" vertical="center"/>
    </xf>
    <xf numFmtId="0" fontId="26" fillId="0" borderId="0" xfId="0" applyFont="1" applyFill="1" applyAlignment="1" applyProtection="1">
      <alignment horizontal="center" vertical="center"/>
      <protection locked="0"/>
    </xf>
    <xf numFmtId="0" fontId="10" fillId="0" borderId="0" xfId="0" applyFont="1" applyFill="1" applyAlignment="1" applyProtection="1">
      <alignment horizontal="left" vertical="center"/>
    </xf>
    <xf numFmtId="38" fontId="33" fillId="0" borderId="97" xfId="1" applyFont="1" applyFill="1" applyBorder="1" applyAlignment="1" applyProtection="1">
      <alignment horizontal="right" vertical="center" shrinkToFit="1"/>
      <protection locked="0"/>
    </xf>
    <xf numFmtId="0" fontId="0" fillId="0" borderId="66" xfId="0" applyBorder="1" applyAlignment="1" applyProtection="1">
      <alignment vertical="center" shrinkToFit="1"/>
      <protection locked="0"/>
    </xf>
    <xf numFmtId="0" fontId="58" fillId="0" borderId="109" xfId="0" applyFont="1" applyFill="1" applyBorder="1" applyAlignment="1" applyProtection="1">
      <alignment horizontal="center" vertical="center"/>
      <protection locked="0"/>
    </xf>
    <xf numFmtId="0" fontId="58" fillId="0" borderId="87" xfId="0" applyFont="1" applyFill="1" applyBorder="1" applyAlignment="1" applyProtection="1">
      <alignment horizontal="center" vertical="center"/>
      <protection locked="0"/>
    </xf>
    <xf numFmtId="0" fontId="58" fillId="0" borderId="88" xfId="0" applyFont="1" applyFill="1" applyBorder="1" applyAlignment="1" applyProtection="1">
      <alignment horizontal="center" vertical="center"/>
      <protection locked="0"/>
    </xf>
    <xf numFmtId="0" fontId="3" fillId="0" borderId="109" xfId="0" applyFont="1" applyFill="1" applyBorder="1" applyAlignment="1" applyProtection="1">
      <alignment horizontal="center" vertical="center"/>
      <protection locked="0"/>
    </xf>
    <xf numFmtId="0" fontId="3" fillId="0" borderId="87" xfId="0" applyFont="1" applyFill="1" applyBorder="1" applyAlignment="1" applyProtection="1">
      <alignment horizontal="center" vertical="center"/>
      <protection locked="0"/>
    </xf>
    <xf numFmtId="0" fontId="3" fillId="0" borderId="88" xfId="0" applyFont="1" applyFill="1" applyBorder="1" applyAlignment="1" applyProtection="1">
      <alignment horizontal="center" vertical="center"/>
      <protection locked="0"/>
    </xf>
    <xf numFmtId="0" fontId="3" fillId="0" borderId="114" xfId="0" applyFont="1" applyFill="1" applyBorder="1" applyAlignment="1" applyProtection="1">
      <alignment horizontal="center" vertical="center"/>
    </xf>
    <xf numFmtId="0" fontId="5" fillId="4" borderId="22" xfId="0" applyFont="1" applyFill="1" applyBorder="1" applyAlignment="1" applyProtection="1">
      <alignment horizontal="center" vertical="center" shrinkToFit="1"/>
    </xf>
    <xf numFmtId="0" fontId="5" fillId="4" borderId="0" xfId="0" applyFont="1" applyFill="1" applyBorder="1" applyAlignment="1" applyProtection="1">
      <alignment horizontal="center" vertical="center" shrinkToFit="1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1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0000FF"/>
      <color rgb="FFCCFFFF"/>
      <color rgb="FFFFCCCC"/>
      <color rgb="FFFFCC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31</xdr:row>
      <xdr:rowOff>0</xdr:rowOff>
    </xdr:from>
    <xdr:to>
      <xdr:col>12</xdr:col>
      <xdr:colOff>0</xdr:colOff>
      <xdr:row>31</xdr:row>
      <xdr:rowOff>0</xdr:rowOff>
    </xdr:to>
    <xdr:sp macro="" textlink="">
      <xdr:nvSpPr>
        <xdr:cNvPr id="2083" name="AutoShape 2">
          <a:extLst>
            <a:ext uri="{FF2B5EF4-FFF2-40B4-BE49-F238E27FC236}">
              <a16:creationId xmlns:a16="http://schemas.microsoft.com/office/drawing/2014/main" id="{00000000-0008-0000-0000-000023080000}"/>
            </a:ext>
          </a:extLst>
        </xdr:cNvPr>
        <xdr:cNvSpPr>
          <a:spLocks noChangeArrowheads="1"/>
        </xdr:cNvSpPr>
      </xdr:nvSpPr>
      <xdr:spPr bwMode="auto">
        <a:xfrm>
          <a:off x="3381375" y="6581775"/>
          <a:ext cx="923925" cy="0"/>
        </a:xfrm>
        <a:prstGeom prst="bracketPair">
          <a:avLst>
            <a:gd name="adj" fmla="val 21213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31</xdr:row>
      <xdr:rowOff>0</xdr:rowOff>
    </xdr:from>
    <xdr:to>
      <xdr:col>12</xdr:col>
      <xdr:colOff>0</xdr:colOff>
      <xdr:row>31</xdr:row>
      <xdr:rowOff>0</xdr:rowOff>
    </xdr:to>
    <xdr:sp macro="" textlink="">
      <xdr:nvSpPr>
        <xdr:cNvPr id="2084" name="AutoShape 3">
          <a:extLst>
            <a:ext uri="{FF2B5EF4-FFF2-40B4-BE49-F238E27FC236}">
              <a16:creationId xmlns:a16="http://schemas.microsoft.com/office/drawing/2014/main" id="{00000000-0008-0000-0000-000024080000}"/>
            </a:ext>
          </a:extLst>
        </xdr:cNvPr>
        <xdr:cNvSpPr>
          <a:spLocks noChangeArrowheads="1"/>
        </xdr:cNvSpPr>
      </xdr:nvSpPr>
      <xdr:spPr bwMode="auto">
        <a:xfrm>
          <a:off x="3905250" y="6581775"/>
          <a:ext cx="428625" cy="0"/>
        </a:xfrm>
        <a:prstGeom prst="bracketPair">
          <a:avLst>
            <a:gd name="adj" fmla="val 21213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114300</xdr:colOff>
      <xdr:row>47</xdr:row>
      <xdr:rowOff>123825</xdr:rowOff>
    </xdr:from>
    <xdr:to>
      <xdr:col>28</xdr:col>
      <xdr:colOff>47625</xdr:colOff>
      <xdr:row>53</xdr:row>
      <xdr:rowOff>9525</xdr:rowOff>
    </xdr:to>
    <xdr:sp macro="" textlink="">
      <xdr:nvSpPr>
        <xdr:cNvPr id="2069" name="Oval 21">
          <a:extLst>
            <a:ext uri="{FF2B5EF4-FFF2-40B4-BE49-F238E27FC236}">
              <a16:creationId xmlns:a16="http://schemas.microsoft.com/office/drawing/2014/main" id="{00000000-0008-0000-0000-000015080000}"/>
            </a:ext>
          </a:extLst>
        </xdr:cNvPr>
        <xdr:cNvSpPr>
          <a:spLocks noChangeArrowheads="1"/>
        </xdr:cNvSpPr>
      </xdr:nvSpPr>
      <xdr:spPr bwMode="auto">
        <a:xfrm>
          <a:off x="5514975" y="9134475"/>
          <a:ext cx="1419225" cy="1352550"/>
        </a:xfrm>
        <a:prstGeom prst="ellipse">
          <a:avLst/>
        </a:prstGeom>
        <a:solidFill>
          <a:srgbClr val="FFFFFF"/>
        </a:solidFill>
        <a:ln w="317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共済組合受付欄</a:t>
          </a:r>
        </a:p>
      </xdr:txBody>
    </xdr:sp>
    <xdr:clientData/>
  </xdr:twoCellAnchor>
  <xdr:twoCellAnchor>
    <xdr:from>
      <xdr:col>17</xdr:col>
      <xdr:colOff>0</xdr:colOff>
      <xdr:row>55</xdr:row>
      <xdr:rowOff>0</xdr:rowOff>
    </xdr:from>
    <xdr:to>
      <xdr:col>17</xdr:col>
      <xdr:colOff>0</xdr:colOff>
      <xdr:row>55</xdr:row>
      <xdr:rowOff>0</xdr:rowOff>
    </xdr:to>
    <xdr:sp macro="" textlink="">
      <xdr:nvSpPr>
        <xdr:cNvPr id="2086" name="AutoShape 22">
          <a:extLst>
            <a:ext uri="{FF2B5EF4-FFF2-40B4-BE49-F238E27FC236}">
              <a16:creationId xmlns:a16="http://schemas.microsoft.com/office/drawing/2014/main" id="{00000000-0008-0000-0000-000026080000}"/>
            </a:ext>
          </a:extLst>
        </xdr:cNvPr>
        <xdr:cNvSpPr>
          <a:spLocks noChangeArrowheads="1"/>
        </xdr:cNvSpPr>
      </xdr:nvSpPr>
      <xdr:spPr bwMode="auto">
        <a:xfrm>
          <a:off x="4124325" y="10458450"/>
          <a:ext cx="923925" cy="0"/>
        </a:xfrm>
        <a:prstGeom prst="bracketPair">
          <a:avLst>
            <a:gd name="adj" fmla="val 21213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55</xdr:row>
      <xdr:rowOff>0</xdr:rowOff>
    </xdr:from>
    <xdr:to>
      <xdr:col>17</xdr:col>
      <xdr:colOff>0</xdr:colOff>
      <xdr:row>55</xdr:row>
      <xdr:rowOff>0</xdr:rowOff>
    </xdr:to>
    <xdr:sp macro="" textlink="">
      <xdr:nvSpPr>
        <xdr:cNvPr id="2087" name="AutoShape 23">
          <a:extLst>
            <a:ext uri="{FF2B5EF4-FFF2-40B4-BE49-F238E27FC236}">
              <a16:creationId xmlns:a16="http://schemas.microsoft.com/office/drawing/2014/main" id="{00000000-0008-0000-0000-000027080000}"/>
            </a:ext>
          </a:extLst>
        </xdr:cNvPr>
        <xdr:cNvSpPr>
          <a:spLocks noChangeArrowheads="1"/>
        </xdr:cNvSpPr>
      </xdr:nvSpPr>
      <xdr:spPr bwMode="auto">
        <a:xfrm>
          <a:off x="4648200" y="10458450"/>
          <a:ext cx="600075" cy="0"/>
        </a:xfrm>
        <a:prstGeom prst="bracketPair">
          <a:avLst>
            <a:gd name="adj" fmla="val 21213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10</xdr:row>
          <xdr:rowOff>47625</xdr:rowOff>
        </xdr:from>
        <xdr:to>
          <xdr:col>14</xdr:col>
          <xdr:colOff>123825</xdr:colOff>
          <xdr:row>11</xdr:row>
          <xdr:rowOff>152400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8</xdr:row>
          <xdr:rowOff>57150</xdr:rowOff>
        </xdr:from>
        <xdr:to>
          <xdr:col>14</xdr:col>
          <xdr:colOff>114300</xdr:colOff>
          <xdr:row>9</xdr:row>
          <xdr:rowOff>76200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0</xdr:row>
          <xdr:rowOff>19050</xdr:rowOff>
        </xdr:from>
        <xdr:to>
          <xdr:col>19</xdr:col>
          <xdr:colOff>123825</xdr:colOff>
          <xdr:row>1</xdr:row>
          <xdr:rowOff>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</xdr:row>
          <xdr:rowOff>0</xdr:rowOff>
        </xdr:from>
        <xdr:to>
          <xdr:col>19</xdr:col>
          <xdr:colOff>123825</xdr:colOff>
          <xdr:row>2</xdr:row>
          <xdr:rowOff>209550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F55"/>
  <sheetViews>
    <sheetView showZeros="0" tabSelected="1" view="pageBreakPreview" zoomScaleNormal="100" zoomScaleSheetLayoutView="100" workbookViewId="0">
      <selection activeCell="E5" sqref="E5:G6"/>
    </sheetView>
  </sheetViews>
  <sheetFormatPr defaultColWidth="3.25" defaultRowHeight="17.25" customHeight="1" x14ac:dyDescent="0.15"/>
  <cols>
    <col min="1" max="1" width="1.625" style="1" customWidth="1"/>
    <col min="2" max="18" width="3.25" style="1" customWidth="1"/>
    <col min="19" max="20" width="3.75" style="1" customWidth="1"/>
    <col min="21" max="28" width="3.25" style="1" customWidth="1"/>
    <col min="29" max="29" width="3" style="1" customWidth="1"/>
    <col min="30" max="30" width="1.625" style="1" customWidth="1"/>
    <col min="31" max="16384" width="3.25" style="1"/>
  </cols>
  <sheetData>
    <row r="1" spans="1:32" ht="18" customHeight="1" x14ac:dyDescent="0.15">
      <c r="B1" s="8"/>
      <c r="C1" s="8"/>
      <c r="D1" s="9"/>
      <c r="E1" s="9"/>
      <c r="F1" s="8"/>
      <c r="G1" s="424" t="s">
        <v>16</v>
      </c>
      <c r="H1" s="424"/>
      <c r="I1" s="424"/>
      <c r="J1" s="424"/>
      <c r="K1" s="424"/>
      <c r="L1" s="424"/>
      <c r="M1" s="424"/>
      <c r="N1" s="424"/>
      <c r="O1" s="424"/>
      <c r="P1" s="424"/>
      <c r="Q1" s="424"/>
      <c r="R1" s="424"/>
      <c r="S1" s="196"/>
      <c r="T1" s="425" t="s">
        <v>34</v>
      </c>
      <c r="U1" s="425"/>
      <c r="V1" s="425"/>
      <c r="W1" s="425"/>
      <c r="X1" s="425"/>
      <c r="Y1" s="10"/>
      <c r="Z1" s="10"/>
    </row>
    <row r="2" spans="1:32" ht="4.5" customHeight="1" x14ac:dyDescent="0.15">
      <c r="B2" s="8"/>
      <c r="C2" s="8"/>
      <c r="D2" s="9"/>
      <c r="E2" s="9"/>
      <c r="F2" s="8"/>
      <c r="G2" s="424"/>
      <c r="H2" s="424"/>
      <c r="I2" s="424"/>
      <c r="J2" s="424"/>
      <c r="K2" s="424"/>
      <c r="L2" s="424"/>
      <c r="M2" s="424"/>
      <c r="N2" s="424"/>
      <c r="O2" s="424"/>
      <c r="P2" s="424"/>
      <c r="Q2" s="424"/>
      <c r="R2" s="424"/>
      <c r="S2" s="196"/>
      <c r="T2" s="197"/>
      <c r="U2" s="197"/>
      <c r="V2" s="197"/>
      <c r="W2" s="198"/>
      <c r="X2" s="199"/>
      <c r="Y2" s="10"/>
      <c r="Z2" s="10"/>
      <c r="AA2" s="11"/>
    </row>
    <row r="3" spans="1:32" ht="18" customHeight="1" x14ac:dyDescent="0.15">
      <c r="B3" s="8"/>
      <c r="C3" s="8"/>
      <c r="D3" s="9"/>
      <c r="E3" s="9"/>
      <c r="F3" s="8"/>
      <c r="G3" s="424"/>
      <c r="H3" s="424"/>
      <c r="I3" s="424"/>
      <c r="J3" s="424"/>
      <c r="K3" s="424"/>
      <c r="L3" s="424"/>
      <c r="M3" s="424"/>
      <c r="N3" s="424"/>
      <c r="O3" s="424"/>
      <c r="P3" s="424"/>
      <c r="Q3" s="424"/>
      <c r="R3" s="424"/>
      <c r="S3" s="196"/>
      <c r="T3" s="425" t="s">
        <v>35</v>
      </c>
      <c r="U3" s="425"/>
      <c r="V3" s="425"/>
      <c r="W3" s="425"/>
      <c r="X3" s="425"/>
      <c r="Y3" s="10"/>
      <c r="Z3" s="10"/>
      <c r="AA3" s="11"/>
      <c r="AF3" s="11"/>
    </row>
    <row r="4" spans="1:32" ht="5.25" customHeight="1" x14ac:dyDescent="0.25">
      <c r="F4" s="12"/>
      <c r="G4" s="12"/>
      <c r="H4" s="12"/>
      <c r="I4" s="12"/>
      <c r="J4" s="12"/>
      <c r="K4" s="12"/>
      <c r="L4" s="12"/>
      <c r="M4" s="13"/>
      <c r="S4" s="196"/>
      <c r="T4" s="196"/>
      <c r="U4" s="196"/>
      <c r="V4" s="196"/>
      <c r="W4" s="200"/>
      <c r="X4" s="196"/>
    </row>
    <row r="5" spans="1:32" ht="15" customHeight="1" x14ac:dyDescent="0.15">
      <c r="B5" s="460" t="s">
        <v>177</v>
      </c>
      <c r="C5" s="351" t="s">
        <v>5</v>
      </c>
      <c r="D5" s="351"/>
      <c r="E5" s="464">
        <f>報酬支給額証明書!G5</f>
        <v>0</v>
      </c>
      <c r="F5" s="465"/>
      <c r="G5" s="465"/>
      <c r="H5" s="445" t="s">
        <v>8</v>
      </c>
      <c r="I5" s="448" t="s">
        <v>15</v>
      </c>
      <c r="J5" s="449"/>
      <c r="K5" s="524">
        <f>報酬支給額証明書!R5</f>
        <v>0</v>
      </c>
      <c r="L5" s="525"/>
      <c r="M5" s="525"/>
      <c r="N5" s="525"/>
      <c r="O5" s="525"/>
      <c r="P5" s="525"/>
      <c r="Q5" s="525"/>
      <c r="R5" s="526"/>
      <c r="S5" s="442" t="s">
        <v>7</v>
      </c>
      <c r="T5" s="438" t="s">
        <v>4</v>
      </c>
      <c r="U5" s="439"/>
      <c r="V5" s="426"/>
      <c r="W5" s="427"/>
      <c r="X5" s="427"/>
      <c r="Y5" s="427"/>
      <c r="Z5" s="427"/>
      <c r="AA5" s="427"/>
      <c r="AB5" s="427"/>
      <c r="AC5" s="428"/>
    </row>
    <row r="6" spans="1:32" ht="11.25" customHeight="1" x14ac:dyDescent="0.15">
      <c r="B6" s="461"/>
      <c r="C6" s="463"/>
      <c r="D6" s="463"/>
      <c r="E6" s="466"/>
      <c r="F6" s="467"/>
      <c r="G6" s="467"/>
      <c r="H6" s="446"/>
      <c r="I6" s="432" t="s">
        <v>10</v>
      </c>
      <c r="J6" s="433"/>
      <c r="K6" s="518">
        <f>報酬支給額証明書!R6</f>
        <v>0</v>
      </c>
      <c r="L6" s="519"/>
      <c r="M6" s="519"/>
      <c r="N6" s="519"/>
      <c r="O6" s="519"/>
      <c r="P6" s="519"/>
      <c r="Q6" s="519"/>
      <c r="R6" s="520"/>
      <c r="S6" s="443"/>
      <c r="T6" s="440"/>
      <c r="U6" s="441"/>
      <c r="V6" s="429"/>
      <c r="W6" s="430"/>
      <c r="X6" s="430"/>
      <c r="Y6" s="430"/>
      <c r="Z6" s="430"/>
      <c r="AA6" s="430"/>
      <c r="AB6" s="430"/>
      <c r="AC6" s="431"/>
    </row>
    <row r="7" spans="1:32" ht="25.5" customHeight="1" x14ac:dyDescent="0.15">
      <c r="B7" s="462"/>
      <c r="C7" s="463" t="s">
        <v>6</v>
      </c>
      <c r="D7" s="463"/>
      <c r="E7" s="468">
        <f>報酬支給額証明書!G7</f>
        <v>0</v>
      </c>
      <c r="F7" s="469"/>
      <c r="G7" s="469"/>
      <c r="H7" s="447"/>
      <c r="I7" s="434"/>
      <c r="J7" s="435"/>
      <c r="K7" s="521"/>
      <c r="L7" s="522"/>
      <c r="M7" s="522"/>
      <c r="N7" s="522"/>
      <c r="O7" s="522"/>
      <c r="P7" s="522"/>
      <c r="Q7" s="522"/>
      <c r="R7" s="523"/>
      <c r="S7" s="444"/>
      <c r="T7" s="436" t="s">
        <v>0</v>
      </c>
      <c r="U7" s="437"/>
      <c r="V7" s="450"/>
      <c r="W7" s="451"/>
      <c r="X7" s="451"/>
      <c r="Y7" s="451"/>
      <c r="Z7" s="451"/>
      <c r="AA7" s="451"/>
      <c r="AB7" s="451"/>
      <c r="AC7" s="452"/>
    </row>
    <row r="8" spans="1:32" s="196" customFormat="1" ht="21" customHeight="1" x14ac:dyDescent="0.15">
      <c r="A8" s="14"/>
      <c r="B8" s="503" t="s">
        <v>160</v>
      </c>
      <c r="C8" s="504"/>
      <c r="D8" s="505"/>
      <c r="E8" s="272"/>
      <c r="F8" s="273"/>
      <c r="G8" s="273"/>
      <c r="H8" s="274"/>
      <c r="I8" s="272"/>
      <c r="J8" s="273"/>
      <c r="K8" s="273"/>
      <c r="L8" s="274"/>
      <c r="M8" s="275"/>
      <c r="N8" s="276"/>
      <c r="O8" s="276"/>
      <c r="P8" s="277"/>
      <c r="Q8" s="506" t="s">
        <v>178</v>
      </c>
      <c r="R8" s="507"/>
      <c r="S8" s="507"/>
      <c r="T8" s="507"/>
      <c r="U8" s="507"/>
      <c r="V8" s="507"/>
      <c r="W8" s="507"/>
      <c r="X8" s="507"/>
      <c r="Y8" s="507"/>
      <c r="Z8" s="507"/>
      <c r="AA8" s="507"/>
      <c r="AB8" s="507"/>
      <c r="AC8" s="508"/>
      <c r="AD8" s="270"/>
      <c r="AE8" s="1"/>
    </row>
    <row r="9" spans="1:32" s="14" customFormat="1" ht="15" customHeight="1" x14ac:dyDescent="0.15">
      <c r="B9" s="470" t="s">
        <v>73</v>
      </c>
      <c r="C9" s="471"/>
      <c r="D9" s="487" t="s">
        <v>15</v>
      </c>
      <c r="E9" s="488"/>
      <c r="F9" s="476"/>
      <c r="G9" s="477"/>
      <c r="H9" s="477"/>
      <c r="I9" s="477"/>
      <c r="J9" s="477"/>
      <c r="K9" s="477"/>
      <c r="L9" s="478"/>
      <c r="M9" s="484" t="s">
        <v>19</v>
      </c>
      <c r="N9" s="494" t="s">
        <v>21</v>
      </c>
      <c r="O9" s="495"/>
      <c r="P9" s="495"/>
      <c r="Q9" s="495"/>
      <c r="R9" s="495"/>
      <c r="S9" s="509" t="s">
        <v>23</v>
      </c>
      <c r="T9" s="510"/>
      <c r="U9" s="511"/>
      <c r="V9" s="281"/>
      <c r="W9" s="453"/>
      <c r="X9" s="453"/>
      <c r="Y9" s="453"/>
      <c r="Z9" s="453"/>
      <c r="AA9" s="453"/>
      <c r="AB9" s="536" t="s">
        <v>9</v>
      </c>
      <c r="AC9" s="537"/>
    </row>
    <row r="10" spans="1:32" s="14" customFormat="1" ht="8.25" customHeight="1" x14ac:dyDescent="0.15">
      <c r="B10" s="472"/>
      <c r="C10" s="473"/>
      <c r="D10" s="432" t="s">
        <v>10</v>
      </c>
      <c r="E10" s="433"/>
      <c r="F10" s="527"/>
      <c r="G10" s="528"/>
      <c r="H10" s="528"/>
      <c r="I10" s="528"/>
      <c r="J10" s="528"/>
      <c r="K10" s="528"/>
      <c r="L10" s="529"/>
      <c r="M10" s="485"/>
      <c r="N10" s="496"/>
      <c r="O10" s="497"/>
      <c r="P10" s="497"/>
      <c r="Q10" s="497"/>
      <c r="R10" s="497"/>
      <c r="S10" s="512"/>
      <c r="T10" s="513"/>
      <c r="U10" s="514"/>
      <c r="V10" s="194"/>
      <c r="W10" s="454"/>
      <c r="X10" s="454"/>
      <c r="Y10" s="454"/>
      <c r="Z10" s="454"/>
      <c r="AA10" s="454"/>
      <c r="AB10" s="538"/>
      <c r="AC10" s="539"/>
    </row>
    <row r="11" spans="1:32" s="14" customFormat="1" ht="8.25" customHeight="1" x14ac:dyDescent="0.15">
      <c r="B11" s="472"/>
      <c r="C11" s="473"/>
      <c r="D11" s="432"/>
      <c r="E11" s="433"/>
      <c r="F11" s="530"/>
      <c r="G11" s="531"/>
      <c r="H11" s="531"/>
      <c r="I11" s="531"/>
      <c r="J11" s="531"/>
      <c r="K11" s="531"/>
      <c r="L11" s="532"/>
      <c r="M11" s="485"/>
      <c r="N11" s="496" t="s">
        <v>22</v>
      </c>
      <c r="O11" s="497"/>
      <c r="P11" s="497"/>
      <c r="Q11" s="497"/>
      <c r="R11" s="497"/>
      <c r="S11" s="512"/>
      <c r="T11" s="513"/>
      <c r="U11" s="514"/>
      <c r="V11" s="194"/>
      <c r="W11" s="454"/>
      <c r="X11" s="454"/>
      <c r="Y11" s="454"/>
      <c r="Z11" s="454"/>
      <c r="AA11" s="454"/>
      <c r="AB11" s="538"/>
      <c r="AC11" s="539"/>
    </row>
    <row r="12" spans="1:32" s="14" customFormat="1" ht="15" customHeight="1" x14ac:dyDescent="0.15">
      <c r="B12" s="472"/>
      <c r="C12" s="473"/>
      <c r="D12" s="434"/>
      <c r="E12" s="435"/>
      <c r="F12" s="533"/>
      <c r="G12" s="534"/>
      <c r="H12" s="534"/>
      <c r="I12" s="534"/>
      <c r="J12" s="534"/>
      <c r="K12" s="534"/>
      <c r="L12" s="535"/>
      <c r="M12" s="486"/>
      <c r="N12" s="498"/>
      <c r="O12" s="499"/>
      <c r="P12" s="499"/>
      <c r="Q12" s="499"/>
      <c r="R12" s="499"/>
      <c r="S12" s="515"/>
      <c r="T12" s="516"/>
      <c r="U12" s="517"/>
      <c r="V12" s="283"/>
      <c r="W12" s="455"/>
      <c r="X12" s="455"/>
      <c r="Y12" s="455"/>
      <c r="Z12" s="455"/>
      <c r="AA12" s="455"/>
      <c r="AB12" s="540"/>
      <c r="AC12" s="541"/>
    </row>
    <row r="13" spans="1:32" s="14" customFormat="1" ht="11.25" customHeight="1" x14ac:dyDescent="0.15">
      <c r="B13" s="472"/>
      <c r="C13" s="473"/>
      <c r="D13" s="500" t="s">
        <v>18</v>
      </c>
      <c r="E13" s="489"/>
      <c r="F13" s="489"/>
      <c r="G13" s="490"/>
      <c r="H13" s="501" t="s">
        <v>14</v>
      </c>
      <c r="I13" s="15" t="s">
        <v>20</v>
      </c>
      <c r="J13" s="483" t="s">
        <v>162</v>
      </c>
      <c r="K13" s="483"/>
      <c r="L13" s="483"/>
      <c r="M13" s="259"/>
      <c r="N13" s="259"/>
      <c r="O13" s="259"/>
      <c r="P13" s="259"/>
      <c r="Q13" s="259"/>
      <c r="R13" s="285"/>
      <c r="S13" s="418" t="s">
        <v>72</v>
      </c>
      <c r="T13" s="419"/>
      <c r="U13" s="370" t="s">
        <v>24</v>
      </c>
      <c r="V13" s="390"/>
      <c r="W13" s="391"/>
      <c r="X13" s="376"/>
      <c r="Y13" s="456" t="s">
        <v>1</v>
      </c>
      <c r="Z13" s="376"/>
      <c r="AA13" s="456" t="s">
        <v>2</v>
      </c>
      <c r="AB13" s="376"/>
      <c r="AC13" s="459" t="s">
        <v>3</v>
      </c>
    </row>
    <row r="14" spans="1:32" s="14" customFormat="1" ht="11.25" customHeight="1" x14ac:dyDescent="0.15">
      <c r="B14" s="472"/>
      <c r="C14" s="473"/>
      <c r="D14" s="501"/>
      <c r="E14" s="491"/>
      <c r="F14" s="491"/>
      <c r="G14" s="490"/>
      <c r="H14" s="501"/>
      <c r="I14" s="16"/>
      <c r="J14" s="479"/>
      <c r="K14" s="479"/>
      <c r="L14" s="479"/>
      <c r="M14" s="479"/>
      <c r="N14" s="479"/>
      <c r="O14" s="479"/>
      <c r="P14" s="479"/>
      <c r="Q14" s="479"/>
      <c r="R14" s="480"/>
      <c r="S14" s="420"/>
      <c r="T14" s="419"/>
      <c r="U14" s="371"/>
      <c r="V14" s="392"/>
      <c r="W14" s="393"/>
      <c r="X14" s="377"/>
      <c r="Y14" s="457"/>
      <c r="Z14" s="377"/>
      <c r="AA14" s="457"/>
      <c r="AB14" s="377"/>
      <c r="AC14" s="375"/>
    </row>
    <row r="15" spans="1:32" s="14" customFormat="1" ht="11.25" customHeight="1" x14ac:dyDescent="0.15">
      <c r="B15" s="472"/>
      <c r="C15" s="473"/>
      <c r="D15" s="501"/>
      <c r="E15" s="491"/>
      <c r="F15" s="491"/>
      <c r="G15" s="490"/>
      <c r="H15" s="501"/>
      <c r="I15" s="16"/>
      <c r="J15" s="479"/>
      <c r="K15" s="479"/>
      <c r="L15" s="479"/>
      <c r="M15" s="479"/>
      <c r="N15" s="479"/>
      <c r="O15" s="479"/>
      <c r="P15" s="479"/>
      <c r="Q15" s="479"/>
      <c r="R15" s="480"/>
      <c r="S15" s="420"/>
      <c r="T15" s="419"/>
      <c r="U15" s="372" t="s">
        <v>25</v>
      </c>
      <c r="V15" s="390">
        <f>V13</f>
        <v>0</v>
      </c>
      <c r="W15" s="391"/>
      <c r="X15" s="400"/>
      <c r="Y15" s="458" t="s">
        <v>1</v>
      </c>
      <c r="Z15" s="400"/>
      <c r="AA15" s="458" t="s">
        <v>2</v>
      </c>
      <c r="AB15" s="400"/>
      <c r="AC15" s="374" t="s">
        <v>3</v>
      </c>
    </row>
    <row r="16" spans="1:32" s="14" customFormat="1" ht="11.25" customHeight="1" x14ac:dyDescent="0.15">
      <c r="B16" s="474"/>
      <c r="C16" s="475"/>
      <c r="D16" s="502"/>
      <c r="E16" s="492"/>
      <c r="F16" s="492"/>
      <c r="G16" s="493"/>
      <c r="H16" s="502"/>
      <c r="I16" s="282"/>
      <c r="J16" s="481"/>
      <c r="K16" s="481"/>
      <c r="L16" s="481"/>
      <c r="M16" s="481"/>
      <c r="N16" s="481"/>
      <c r="O16" s="481"/>
      <c r="P16" s="481"/>
      <c r="Q16" s="481"/>
      <c r="R16" s="482"/>
      <c r="S16" s="421"/>
      <c r="T16" s="422"/>
      <c r="U16" s="371"/>
      <c r="V16" s="392"/>
      <c r="W16" s="393"/>
      <c r="X16" s="377"/>
      <c r="Y16" s="457"/>
      <c r="Z16" s="377"/>
      <c r="AA16" s="457"/>
      <c r="AB16" s="377"/>
      <c r="AC16" s="375"/>
    </row>
    <row r="17" spans="1:30" s="18" customFormat="1" ht="13.5" customHeight="1" x14ac:dyDescent="0.15">
      <c r="A17" s="17"/>
      <c r="B17" s="384" t="s">
        <v>76</v>
      </c>
      <c r="C17" s="385"/>
      <c r="D17" s="385"/>
      <c r="E17" s="386"/>
      <c r="F17" s="407">
        <f>報酬支給額証明書!AC7</f>
        <v>0</v>
      </c>
      <c r="G17" s="408"/>
      <c r="H17" s="411" t="s">
        <v>41</v>
      </c>
      <c r="I17" s="412"/>
      <c r="J17" s="394">
        <f>報酬支給額証明書!AI7</f>
        <v>0</v>
      </c>
      <c r="K17" s="395"/>
      <c r="L17" s="395"/>
      <c r="M17" s="398" t="s">
        <v>9</v>
      </c>
      <c r="N17" s="278"/>
      <c r="O17" s="278"/>
      <c r="P17" s="279"/>
      <c r="Q17" s="423" t="s">
        <v>17</v>
      </c>
      <c r="R17" s="423"/>
      <c r="S17" s="423"/>
      <c r="T17" s="423"/>
      <c r="U17" s="423"/>
      <c r="V17" s="423"/>
      <c r="W17" s="423"/>
      <c r="X17" s="423"/>
      <c r="Y17" s="423"/>
      <c r="Z17" s="423"/>
      <c r="AA17" s="278"/>
      <c r="AB17" s="278"/>
      <c r="AC17" s="280" t="s">
        <v>74</v>
      </c>
    </row>
    <row r="18" spans="1:30" ht="33" customHeight="1" x14ac:dyDescent="0.15">
      <c r="A18" s="14"/>
      <c r="B18" s="387"/>
      <c r="C18" s="388"/>
      <c r="D18" s="388"/>
      <c r="E18" s="389"/>
      <c r="F18" s="409"/>
      <c r="G18" s="410"/>
      <c r="H18" s="413"/>
      <c r="I18" s="414"/>
      <c r="J18" s="396"/>
      <c r="K18" s="397"/>
      <c r="L18" s="397"/>
      <c r="M18" s="399"/>
      <c r="N18" s="415">
        <f>V13</f>
        <v>0</v>
      </c>
      <c r="O18" s="416"/>
      <c r="P18" s="260" t="str">
        <f>報酬支給額証明書!D27</f>
        <v/>
      </c>
      <c r="Q18" s="265" t="s">
        <v>69</v>
      </c>
      <c r="R18" s="260" t="str">
        <f>報酬支給額証明書!H27</f>
        <v/>
      </c>
      <c r="S18" s="265" t="s">
        <v>70</v>
      </c>
      <c r="T18" s="271"/>
      <c r="U18" s="417" t="s">
        <v>166</v>
      </c>
      <c r="V18" s="417"/>
      <c r="W18" s="417"/>
      <c r="X18" s="260" t="str">
        <f>報酬支給額証明書!D27</f>
        <v/>
      </c>
      <c r="Y18" s="265" t="s">
        <v>69</v>
      </c>
      <c r="Z18" s="260" t="str">
        <f>報酬支給額証明書!H27</f>
        <v/>
      </c>
      <c r="AA18" s="265" t="s">
        <v>70</v>
      </c>
      <c r="AB18" s="271"/>
      <c r="AC18" s="181" t="s">
        <v>71</v>
      </c>
    </row>
    <row r="19" spans="1:30" ht="20.25" customHeight="1" x14ac:dyDescent="0.15">
      <c r="A19" s="19"/>
      <c r="B19" s="3" t="s">
        <v>36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20"/>
      <c r="P19" s="359" t="s">
        <v>37</v>
      </c>
      <c r="Q19" s="359"/>
      <c r="R19" s="359"/>
      <c r="S19" s="359"/>
      <c r="T19" s="359"/>
      <c r="U19" s="359"/>
      <c r="V19" s="359"/>
      <c r="W19" s="359"/>
      <c r="X19" s="359"/>
      <c r="Y19" s="359"/>
      <c r="Z19" s="359"/>
      <c r="AA19" s="359"/>
      <c r="AB19" s="359"/>
      <c r="AC19" s="373"/>
    </row>
    <row r="20" spans="1:30" ht="15" customHeight="1" x14ac:dyDescent="0.15">
      <c r="A20" s="19"/>
      <c r="B20" s="2" t="s">
        <v>38</v>
      </c>
      <c r="C20" s="21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20"/>
      <c r="P20" s="359"/>
      <c r="Q20" s="359"/>
      <c r="R20" s="359"/>
      <c r="S20" s="359"/>
      <c r="T20" s="359"/>
      <c r="U20" s="359"/>
      <c r="V20" s="359"/>
      <c r="W20" s="359"/>
      <c r="X20" s="359"/>
      <c r="Y20" s="359"/>
      <c r="Z20" s="359"/>
      <c r="AA20" s="359"/>
      <c r="AB20" s="359"/>
      <c r="AC20" s="373"/>
    </row>
    <row r="21" spans="1:30" ht="21.75" customHeight="1" x14ac:dyDescent="0.15">
      <c r="A21" s="19"/>
      <c r="B21" s="320" t="s">
        <v>170</v>
      </c>
      <c r="C21" s="321"/>
      <c r="D21" s="294"/>
      <c r="E21" s="294" t="s">
        <v>163</v>
      </c>
      <c r="F21" s="294"/>
      <c r="G21" s="294" t="s">
        <v>164</v>
      </c>
      <c r="H21" s="294"/>
      <c r="I21" s="289" t="s">
        <v>165</v>
      </c>
      <c r="J21" s="289"/>
      <c r="K21" s="289"/>
      <c r="L21" s="4"/>
      <c r="M21" s="4"/>
      <c r="N21" s="4"/>
      <c r="O21" s="4"/>
      <c r="P21" s="322" t="s">
        <v>171</v>
      </c>
      <c r="Q21" s="321"/>
      <c r="R21" s="294"/>
      <c r="S21" s="294" t="s">
        <v>163</v>
      </c>
      <c r="T21" s="294"/>
      <c r="U21" s="294" t="s">
        <v>164</v>
      </c>
      <c r="V21" s="294"/>
      <c r="W21" s="289" t="s">
        <v>165</v>
      </c>
      <c r="X21" s="3"/>
      <c r="Y21" s="22"/>
      <c r="Z21" s="22"/>
      <c r="AA21" s="22"/>
      <c r="AB21" s="22"/>
      <c r="AC21" s="23"/>
    </row>
    <row r="22" spans="1:30" ht="11.25" customHeight="1" x14ac:dyDescent="0.15">
      <c r="A22" s="19"/>
      <c r="B22" s="3"/>
      <c r="C22" s="21"/>
      <c r="D22" s="3"/>
      <c r="E22" s="3"/>
      <c r="F22" s="3" t="s">
        <v>157</v>
      </c>
      <c r="H22" s="3"/>
      <c r="I22" s="3"/>
      <c r="J22" s="3"/>
      <c r="K22" s="4"/>
      <c r="L22" s="4"/>
      <c r="M22" s="4"/>
      <c r="N22" s="4"/>
      <c r="O22" s="5"/>
      <c r="P22" s="3"/>
      <c r="Q22" s="21"/>
      <c r="R22" s="3"/>
      <c r="S22" s="3"/>
      <c r="T22" s="3"/>
      <c r="U22" s="3"/>
      <c r="V22" s="3"/>
      <c r="W22" s="3"/>
      <c r="X22" s="3"/>
      <c r="Y22" s="22"/>
      <c r="Z22" s="22"/>
      <c r="AA22" s="22"/>
      <c r="AB22" s="22"/>
      <c r="AC22" s="23"/>
    </row>
    <row r="23" spans="1:30" ht="25.5" customHeight="1" x14ac:dyDescent="0.15">
      <c r="A23" s="19"/>
      <c r="B23" s="356" t="s">
        <v>39</v>
      </c>
      <c r="C23" s="357"/>
      <c r="D23" s="355" t="s">
        <v>14</v>
      </c>
      <c r="E23" s="355"/>
      <c r="G23" s="361"/>
      <c r="H23" s="362"/>
      <c r="I23" s="362"/>
      <c r="J23" s="362"/>
      <c r="K23" s="362"/>
      <c r="L23" s="362"/>
      <c r="M23" s="362"/>
      <c r="N23" s="362"/>
      <c r="O23" s="6"/>
      <c r="P23" s="352" t="s">
        <v>11</v>
      </c>
      <c r="Q23" s="353"/>
      <c r="R23" s="353"/>
      <c r="S23" s="355" t="s">
        <v>12</v>
      </c>
      <c r="T23" s="355"/>
      <c r="U23" s="2"/>
      <c r="V23" s="363"/>
      <c r="W23" s="364"/>
      <c r="X23" s="364"/>
      <c r="Y23" s="364"/>
      <c r="Z23" s="364"/>
      <c r="AA23" s="364"/>
      <c r="AB23" s="364"/>
      <c r="AC23" s="195"/>
    </row>
    <row r="24" spans="1:30" ht="19.5" customHeight="1" x14ac:dyDescent="0.15">
      <c r="A24" s="19"/>
      <c r="B24" s="356"/>
      <c r="C24" s="357"/>
      <c r="D24" s="355" t="s">
        <v>13</v>
      </c>
      <c r="E24" s="355"/>
      <c r="G24" s="262"/>
      <c r="H24" s="262"/>
      <c r="I24" s="262"/>
      <c r="J24" s="262"/>
      <c r="K24" s="262"/>
      <c r="L24" s="2"/>
      <c r="N24" s="3"/>
      <c r="O24" s="20"/>
      <c r="P24" s="354"/>
      <c r="Q24" s="353"/>
      <c r="R24" s="353"/>
      <c r="S24" s="355" t="s">
        <v>13</v>
      </c>
      <c r="T24" s="355"/>
      <c r="U24" s="2"/>
      <c r="V24" s="263"/>
      <c r="W24" s="261"/>
      <c r="X24" s="261"/>
      <c r="Y24" s="264"/>
      <c r="Z24" s="261"/>
      <c r="AA24" s="298"/>
      <c r="AB24" s="297"/>
      <c r="AC24" s="195"/>
    </row>
    <row r="25" spans="1:30" ht="9" customHeight="1" x14ac:dyDescent="0.15">
      <c r="A25" s="14"/>
      <c r="B25" s="24"/>
      <c r="C25" s="2"/>
      <c r="F25" s="359"/>
      <c r="G25" s="359"/>
      <c r="I25" s="2"/>
      <c r="K25" s="2"/>
      <c r="L25" s="2"/>
      <c r="M25" s="2"/>
      <c r="N25" s="2"/>
      <c r="O25" s="7"/>
      <c r="P25" s="2"/>
      <c r="Q25" s="2"/>
      <c r="R25" s="2"/>
      <c r="S25" s="3"/>
      <c r="T25" s="3"/>
      <c r="U25" s="2"/>
      <c r="V25" s="2"/>
      <c r="W25" s="2"/>
      <c r="X25" s="2"/>
      <c r="Y25" s="2"/>
      <c r="Z25" s="2"/>
      <c r="AA25" s="2"/>
      <c r="AB25" s="2"/>
      <c r="AC25" s="195"/>
    </row>
    <row r="26" spans="1:30" ht="3.75" customHeight="1" x14ac:dyDescent="0.15">
      <c r="A26" s="14"/>
      <c r="B26" s="25"/>
      <c r="C26" s="26"/>
      <c r="D26" s="27"/>
      <c r="E26" s="27"/>
      <c r="F26" s="26"/>
      <c r="G26" s="28"/>
      <c r="H26" s="26"/>
      <c r="I26" s="26"/>
      <c r="J26" s="26"/>
      <c r="K26" s="26"/>
      <c r="L26" s="26"/>
      <c r="M26" s="26"/>
      <c r="N26" s="26"/>
      <c r="O26" s="29"/>
      <c r="P26" s="26"/>
      <c r="Q26" s="26"/>
      <c r="R26" s="26"/>
      <c r="S26" s="30"/>
      <c r="T26" s="30"/>
      <c r="U26" s="26"/>
      <c r="V26" s="26"/>
      <c r="W26" s="26"/>
      <c r="X26" s="26"/>
      <c r="Y26" s="26"/>
      <c r="Z26" s="26"/>
      <c r="AA26" s="26"/>
      <c r="AB26" s="26"/>
      <c r="AC26" s="31"/>
    </row>
    <row r="27" spans="1:30" ht="10.5" customHeight="1" x14ac:dyDescent="0.15">
      <c r="A27" s="14"/>
      <c r="B27" s="32"/>
      <c r="C27" s="32"/>
      <c r="D27" s="32"/>
      <c r="E27" s="33"/>
      <c r="F27" s="33"/>
      <c r="G27" s="32"/>
      <c r="H27" s="32"/>
      <c r="I27" s="32"/>
      <c r="J27" s="32"/>
      <c r="K27" s="32"/>
      <c r="L27" s="32"/>
      <c r="M27" s="32"/>
      <c r="N27" s="32"/>
      <c r="O27" s="14"/>
      <c r="P27" s="32"/>
      <c r="Q27" s="32"/>
      <c r="R27" s="32"/>
      <c r="S27" s="33"/>
      <c r="T27" s="33"/>
      <c r="U27" s="32"/>
      <c r="V27" s="32"/>
      <c r="W27" s="32"/>
      <c r="X27" s="32"/>
      <c r="Y27" s="32"/>
      <c r="Z27" s="32"/>
      <c r="AA27" s="32"/>
      <c r="AB27" s="32"/>
      <c r="AC27" s="14"/>
    </row>
    <row r="28" spans="1:30" ht="18" customHeight="1" x14ac:dyDescent="0.15">
      <c r="A28" s="14"/>
      <c r="B28" s="358" t="s">
        <v>75</v>
      </c>
      <c r="C28" s="358"/>
      <c r="D28" s="358"/>
      <c r="E28" s="358"/>
      <c r="F28" s="358"/>
      <c r="G28" s="358"/>
      <c r="H28" s="358"/>
      <c r="I28" s="358"/>
      <c r="J28" s="358"/>
      <c r="K28" s="358"/>
      <c r="L28" s="358"/>
      <c r="M28" s="358"/>
      <c r="N28" s="358"/>
      <c r="O28" s="358"/>
      <c r="P28" s="358"/>
      <c r="Q28" s="358"/>
      <c r="R28" s="358"/>
      <c r="S28" s="358"/>
      <c r="T28" s="358"/>
      <c r="U28" s="358"/>
      <c r="V28" s="358"/>
      <c r="W28" s="358"/>
      <c r="X28" s="358"/>
      <c r="Y28" s="358"/>
      <c r="Z28" s="358"/>
      <c r="AA28" s="358"/>
      <c r="AB28" s="358"/>
      <c r="AC28" s="358"/>
    </row>
    <row r="29" spans="1:30" ht="18" customHeight="1" x14ac:dyDescent="0.15">
      <c r="A29" s="14"/>
      <c r="B29" s="358" t="s">
        <v>109</v>
      </c>
      <c r="C29" s="358"/>
      <c r="D29" s="358"/>
      <c r="E29" s="358"/>
      <c r="F29" s="358"/>
      <c r="G29" s="358"/>
      <c r="H29" s="358"/>
      <c r="I29" s="358"/>
      <c r="J29" s="358"/>
      <c r="K29" s="358"/>
      <c r="L29" s="358"/>
      <c r="M29" s="358"/>
      <c r="N29" s="358"/>
      <c r="O29" s="358"/>
      <c r="P29" s="358"/>
      <c r="Q29" s="358"/>
      <c r="R29" s="358"/>
      <c r="S29" s="358"/>
      <c r="T29" s="358"/>
      <c r="U29" s="358"/>
      <c r="V29" s="358"/>
      <c r="W29" s="358"/>
      <c r="X29" s="358"/>
      <c r="Y29" s="358"/>
      <c r="Z29" s="358"/>
      <c r="AA29" s="358"/>
      <c r="AB29" s="358"/>
      <c r="AC29" s="358"/>
    </row>
    <row r="30" spans="1:30" s="18" customFormat="1" ht="15" customHeight="1" x14ac:dyDescent="0.15">
      <c r="A30" s="17"/>
      <c r="B30" s="266"/>
      <c r="C30" s="267"/>
      <c r="D30" s="267"/>
      <c r="E30" s="267"/>
      <c r="F30" s="267"/>
      <c r="G30" s="267"/>
      <c r="H30" s="267"/>
      <c r="I30" s="267"/>
      <c r="J30" s="267"/>
      <c r="K30" s="267"/>
      <c r="L30" s="267"/>
      <c r="M30" s="267"/>
      <c r="N30" s="267"/>
      <c r="O30" s="267"/>
      <c r="P30" s="267"/>
      <c r="Q30" s="268"/>
      <c r="R30" s="268"/>
      <c r="S30" s="268"/>
      <c r="T30" s="268"/>
      <c r="U30" s="268"/>
      <c r="V30" s="268"/>
      <c r="W30" s="268"/>
      <c r="X30" s="268"/>
      <c r="Y30" s="268"/>
      <c r="Z30" s="268"/>
      <c r="AA30" s="268"/>
      <c r="AB30" s="268"/>
      <c r="AC30" s="269"/>
      <c r="AD30" s="14"/>
    </row>
    <row r="31" spans="1:30" s="18" customFormat="1" ht="15" customHeight="1" x14ac:dyDescent="0.15">
      <c r="A31" s="17"/>
      <c r="B31" s="34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182"/>
      <c r="R31" s="182"/>
      <c r="S31" s="182"/>
      <c r="T31" s="182"/>
      <c r="U31" s="182"/>
      <c r="V31" s="182"/>
      <c r="W31" s="182"/>
      <c r="X31" s="182"/>
      <c r="Y31" s="182"/>
      <c r="Z31" s="182"/>
      <c r="AA31" s="182"/>
      <c r="AB31" s="182"/>
      <c r="AC31" s="49"/>
      <c r="AD31" s="1"/>
    </row>
    <row r="32" spans="1:30" ht="21" customHeight="1" x14ac:dyDescent="0.15">
      <c r="A32" s="17"/>
      <c r="B32" s="284" t="s">
        <v>26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7"/>
      <c r="N32" s="36"/>
      <c r="O32" s="38"/>
      <c r="P32" s="38"/>
      <c r="Q32" s="38"/>
      <c r="R32" s="38"/>
      <c r="S32" s="38"/>
      <c r="T32" s="38"/>
      <c r="U32" s="38"/>
      <c r="V32" s="17"/>
    </row>
    <row r="33" spans="1:30" ht="13.5" customHeight="1" x14ac:dyDescent="0.15">
      <c r="A33" s="17"/>
      <c r="B33" s="350" t="s">
        <v>158</v>
      </c>
      <c r="C33" s="351"/>
      <c r="D33" s="351"/>
      <c r="E33" s="351"/>
      <c r="F33" s="351"/>
      <c r="G33" s="351"/>
      <c r="H33" s="351"/>
      <c r="I33" s="351"/>
      <c r="J33" s="351" t="s">
        <v>168</v>
      </c>
      <c r="K33" s="351"/>
      <c r="L33" s="351"/>
      <c r="M33" s="351" t="s">
        <v>159</v>
      </c>
      <c r="N33" s="351"/>
      <c r="O33" s="351"/>
      <c r="P33" s="351" t="s">
        <v>169</v>
      </c>
      <c r="Q33" s="351"/>
      <c r="R33" s="351"/>
      <c r="S33" s="351" t="s">
        <v>167</v>
      </c>
      <c r="T33" s="351"/>
      <c r="U33" s="360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ht="10.5" customHeight="1" x14ac:dyDescent="0.15">
      <c r="A34" s="17"/>
      <c r="B34" s="401" t="s">
        <v>27</v>
      </c>
      <c r="C34" s="402"/>
      <c r="D34" s="402"/>
      <c r="E34" s="402"/>
      <c r="F34" s="402"/>
      <c r="G34" s="402"/>
      <c r="H34" s="402"/>
      <c r="I34" s="403"/>
      <c r="J34" s="344"/>
      <c r="K34" s="344"/>
      <c r="L34" s="344"/>
      <c r="M34" s="344"/>
      <c r="N34" s="344"/>
      <c r="O34" s="344"/>
      <c r="P34" s="344"/>
      <c r="Q34" s="344"/>
      <c r="R34" s="344"/>
      <c r="S34" s="378"/>
      <c r="T34" s="378"/>
      <c r="U34" s="379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ht="10.5" customHeight="1" x14ac:dyDescent="0.15">
      <c r="A35" s="17"/>
      <c r="B35" s="404"/>
      <c r="C35" s="405"/>
      <c r="D35" s="405"/>
      <c r="E35" s="405"/>
      <c r="F35" s="405"/>
      <c r="G35" s="405"/>
      <c r="H35" s="405"/>
      <c r="I35" s="406"/>
      <c r="J35" s="344"/>
      <c r="K35" s="344"/>
      <c r="L35" s="344"/>
      <c r="M35" s="344"/>
      <c r="N35" s="344"/>
      <c r="O35" s="344"/>
      <c r="P35" s="344"/>
      <c r="Q35" s="344"/>
      <c r="R35" s="344"/>
      <c r="S35" s="378"/>
      <c r="T35" s="378"/>
      <c r="U35" s="379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ht="10.5" customHeight="1" x14ac:dyDescent="0.15">
      <c r="A36" s="17"/>
      <c r="B36" s="323" t="s">
        <v>28</v>
      </c>
      <c r="C36" s="324"/>
      <c r="D36" s="324"/>
      <c r="E36" s="327"/>
      <c r="F36" s="328"/>
      <c r="G36" s="328"/>
      <c r="H36" s="328"/>
      <c r="I36" s="330" t="s">
        <v>9</v>
      </c>
      <c r="J36" s="344"/>
      <c r="K36" s="344"/>
      <c r="L36" s="344"/>
      <c r="M36" s="344"/>
      <c r="N36" s="344"/>
      <c r="O36" s="344"/>
      <c r="P36" s="344"/>
      <c r="Q36" s="344"/>
      <c r="R36" s="344"/>
      <c r="S36" s="378"/>
      <c r="T36" s="378"/>
      <c r="U36" s="379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ht="10.5" customHeight="1" x14ac:dyDescent="0.15">
      <c r="A37" s="17"/>
      <c r="B37" s="323"/>
      <c r="C37" s="324"/>
      <c r="D37" s="324"/>
      <c r="E37" s="328"/>
      <c r="F37" s="328"/>
      <c r="G37" s="328"/>
      <c r="H37" s="328"/>
      <c r="I37" s="330"/>
      <c r="J37" s="344"/>
      <c r="K37" s="344"/>
      <c r="L37" s="344"/>
      <c r="M37" s="344"/>
      <c r="N37" s="344"/>
      <c r="O37" s="344"/>
      <c r="P37" s="344"/>
      <c r="Q37" s="344"/>
      <c r="R37" s="344"/>
      <c r="S37" s="378"/>
      <c r="T37" s="378"/>
      <c r="U37" s="379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ht="10.5" customHeight="1" x14ac:dyDescent="0.15">
      <c r="A38" s="17"/>
      <c r="B38" s="325"/>
      <c r="C38" s="326"/>
      <c r="D38" s="326"/>
      <c r="E38" s="329"/>
      <c r="F38" s="329"/>
      <c r="G38" s="329"/>
      <c r="H38" s="329"/>
      <c r="I38" s="331"/>
      <c r="J38" s="345"/>
      <c r="K38" s="345"/>
      <c r="L38" s="345"/>
      <c r="M38" s="345"/>
      <c r="N38" s="345"/>
      <c r="O38" s="345"/>
      <c r="P38" s="345"/>
      <c r="Q38" s="345"/>
      <c r="R38" s="345"/>
      <c r="S38" s="380"/>
      <c r="T38" s="380"/>
      <c r="U38" s="381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ht="24" customHeight="1" x14ac:dyDescent="0.15">
      <c r="A39" s="17"/>
      <c r="B39" s="303" t="s">
        <v>176</v>
      </c>
      <c r="C39" s="300"/>
      <c r="D39" s="300"/>
      <c r="E39" s="301"/>
      <c r="F39" s="301"/>
      <c r="G39" s="301"/>
      <c r="H39" s="301"/>
      <c r="I39" s="228"/>
      <c r="J39" s="302"/>
      <c r="K39" s="302"/>
      <c r="L39" s="302"/>
      <c r="M39" s="302"/>
      <c r="N39" s="302"/>
      <c r="O39" s="302"/>
      <c r="P39" s="302"/>
      <c r="Q39" s="302"/>
      <c r="R39" s="302"/>
      <c r="S39" s="214"/>
      <c r="T39" s="214"/>
      <c r="U39" s="214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ht="10.5" customHeight="1" x14ac:dyDescent="0.15">
      <c r="A40" s="17"/>
      <c r="B40" s="343" t="s">
        <v>33</v>
      </c>
      <c r="C40" s="343"/>
      <c r="D40" s="343"/>
      <c r="E40" s="343"/>
      <c r="F40" s="343"/>
      <c r="G40" s="343"/>
      <c r="H40" s="343"/>
      <c r="I40" s="343"/>
      <c r="J40" s="343"/>
      <c r="K40" s="343"/>
      <c r="L40" s="343"/>
      <c r="M40" s="343"/>
      <c r="N40" s="343"/>
      <c r="O40" s="343"/>
      <c r="P40" s="343"/>
      <c r="Q40" s="343"/>
      <c r="R40" s="343"/>
      <c r="S40" s="343"/>
      <c r="T40" s="343"/>
      <c r="U40" s="343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ht="20.25" customHeight="1" x14ac:dyDescent="0.15">
      <c r="A41" s="17"/>
      <c r="B41" s="343"/>
      <c r="C41" s="343"/>
      <c r="D41" s="343"/>
      <c r="E41" s="343"/>
      <c r="F41" s="343"/>
      <c r="G41" s="343"/>
      <c r="H41" s="343"/>
      <c r="I41" s="343"/>
      <c r="J41" s="343"/>
      <c r="K41" s="343"/>
      <c r="L41" s="343"/>
      <c r="M41" s="343"/>
      <c r="N41" s="343"/>
      <c r="O41" s="343"/>
      <c r="P41" s="343"/>
      <c r="Q41" s="343"/>
      <c r="R41" s="343"/>
      <c r="S41" s="343"/>
      <c r="T41" s="343"/>
      <c r="U41" s="343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ht="15.75" customHeight="1" x14ac:dyDescent="0.15">
      <c r="A42" s="17"/>
      <c r="B42" s="342" t="s">
        <v>153</v>
      </c>
      <c r="C42" s="342"/>
      <c r="D42" s="342"/>
      <c r="E42" s="342"/>
      <c r="F42" s="342"/>
      <c r="G42" s="342"/>
      <c r="H42" s="342"/>
      <c r="I42" s="342"/>
      <c r="J42" s="342"/>
      <c r="K42" s="342"/>
      <c r="L42" s="342"/>
      <c r="M42" s="342"/>
      <c r="N42" s="342"/>
      <c r="O42" s="342"/>
      <c r="P42" s="342"/>
      <c r="Q42" s="342"/>
      <c r="R42" s="342"/>
      <c r="S42" s="342"/>
      <c r="T42" s="342"/>
      <c r="U42" s="342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ht="16.5" customHeight="1" x14ac:dyDescent="0.15">
      <c r="A43" s="17"/>
      <c r="B43" s="342"/>
      <c r="C43" s="342"/>
      <c r="D43" s="342"/>
      <c r="E43" s="342"/>
      <c r="F43" s="342"/>
      <c r="G43" s="342"/>
      <c r="H43" s="342"/>
      <c r="I43" s="342"/>
      <c r="J43" s="342"/>
      <c r="K43" s="342"/>
      <c r="L43" s="342"/>
      <c r="M43" s="342"/>
      <c r="N43" s="342"/>
      <c r="O43" s="342"/>
      <c r="P43" s="342"/>
      <c r="Q43" s="342"/>
      <c r="R43" s="342"/>
      <c r="S43" s="342"/>
      <c r="T43" s="342"/>
      <c r="U43" s="342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41" customFormat="1" ht="20.25" customHeight="1" x14ac:dyDescent="0.15">
      <c r="A44" s="38"/>
      <c r="B44" s="39" t="s">
        <v>154</v>
      </c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ht="24.75" customHeight="1" x14ac:dyDescent="0.15">
      <c r="A45" s="17"/>
      <c r="B45" s="383" t="s">
        <v>161</v>
      </c>
      <c r="C45" s="383"/>
      <c r="D45" s="383"/>
      <c r="E45" s="383"/>
      <c r="F45" s="383"/>
      <c r="G45" s="383"/>
      <c r="H45" s="383"/>
      <c r="I45" s="383"/>
      <c r="J45" s="383"/>
      <c r="K45" s="383"/>
      <c r="L45" s="383"/>
      <c r="M45" s="383"/>
      <c r="N45" s="383"/>
      <c r="O45" s="383"/>
      <c r="P45" s="383"/>
      <c r="Q45" s="383"/>
      <c r="R45" s="383"/>
      <c r="S45" s="383"/>
      <c r="T45" s="382">
        <v>17270</v>
      </c>
      <c r="U45" s="382"/>
      <c r="V45" s="42" t="s">
        <v>87</v>
      </c>
      <c r="W45" s="42"/>
      <c r="X45" s="42"/>
      <c r="Y45" s="42"/>
      <c r="Z45" s="42"/>
      <c r="AA45" s="42"/>
      <c r="AB45" s="42"/>
      <c r="AC45" s="42"/>
      <c r="AD45" s="18"/>
    </row>
    <row r="46" spans="1:30" ht="16.5" customHeight="1" x14ac:dyDescent="0.15">
      <c r="A46" s="17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5"/>
      <c r="W46" s="43"/>
      <c r="X46" s="43"/>
      <c r="Y46" s="43"/>
      <c r="Z46" s="43"/>
      <c r="AA46" s="43"/>
      <c r="AB46" s="43"/>
      <c r="AC46" s="43"/>
      <c r="AD46" s="18"/>
    </row>
    <row r="47" spans="1:30" ht="15" customHeight="1" x14ac:dyDescent="0.15">
      <c r="A47" s="17"/>
      <c r="B47" s="333" t="s">
        <v>29</v>
      </c>
      <c r="C47" s="306" t="s">
        <v>77</v>
      </c>
      <c r="D47" s="307"/>
      <c r="E47" s="307"/>
      <c r="F47" s="332"/>
      <c r="G47" s="306" t="s">
        <v>78</v>
      </c>
      <c r="H47" s="307"/>
      <c r="I47" s="307"/>
      <c r="J47" s="332"/>
      <c r="K47" s="306" t="s">
        <v>79</v>
      </c>
      <c r="L47" s="307"/>
      <c r="M47" s="307"/>
      <c r="N47" s="332"/>
      <c r="O47" s="336" t="s">
        <v>81</v>
      </c>
      <c r="P47" s="337"/>
      <c r="Q47" s="338"/>
      <c r="R47" s="336" t="s">
        <v>83</v>
      </c>
      <c r="S47" s="337"/>
      <c r="T47" s="337"/>
      <c r="U47" s="337"/>
      <c r="V47" s="348"/>
      <c r="AD47" s="18"/>
    </row>
    <row r="48" spans="1:30" ht="30" customHeight="1" x14ac:dyDescent="0.15">
      <c r="A48" s="17"/>
      <c r="B48" s="334"/>
      <c r="C48" s="346">
        <f>報酬支給額証明書!Z51</f>
        <v>0</v>
      </c>
      <c r="D48" s="347"/>
      <c r="E48" s="347"/>
      <c r="F48" s="286" t="s">
        <v>9</v>
      </c>
      <c r="G48" s="346">
        <f>報酬支給額証明書!Z53</f>
        <v>0</v>
      </c>
      <c r="H48" s="347"/>
      <c r="I48" s="347"/>
      <c r="J48" s="287" t="s">
        <v>9</v>
      </c>
      <c r="K48" s="346">
        <f>報酬支給額証明書!AE48</f>
        <v>15778</v>
      </c>
      <c r="L48" s="347"/>
      <c r="M48" s="347"/>
      <c r="N48" s="287" t="s">
        <v>9</v>
      </c>
      <c r="O48" s="365">
        <f>報酬支給額証明書!S64</f>
        <v>0</v>
      </c>
      <c r="P48" s="366"/>
      <c r="Q48" s="287" t="s">
        <v>3</v>
      </c>
      <c r="R48" s="346">
        <f>報酬支給額証明書!G64*報酬支給額証明書!S64</f>
        <v>0</v>
      </c>
      <c r="S48" s="347"/>
      <c r="T48" s="347"/>
      <c r="U48" s="347"/>
      <c r="V48" s="288" t="s">
        <v>9</v>
      </c>
      <c r="AD48" s="18"/>
    </row>
    <row r="49" spans="1:30" ht="15" customHeight="1" x14ac:dyDescent="0.15">
      <c r="A49" s="17"/>
      <c r="B49" s="335"/>
      <c r="C49" s="339" t="s">
        <v>31</v>
      </c>
      <c r="D49" s="339"/>
      <c r="E49" s="339"/>
      <c r="F49" s="339"/>
      <c r="G49" s="340" t="s">
        <v>32</v>
      </c>
      <c r="H49" s="339"/>
      <c r="I49" s="339"/>
      <c r="J49" s="341"/>
      <c r="K49" s="340" t="s">
        <v>32</v>
      </c>
      <c r="L49" s="339"/>
      <c r="M49" s="339"/>
      <c r="N49" s="341"/>
      <c r="O49" s="340" t="s">
        <v>80</v>
      </c>
      <c r="P49" s="339"/>
      <c r="Q49" s="341"/>
      <c r="R49" s="340" t="s">
        <v>40</v>
      </c>
      <c r="S49" s="339"/>
      <c r="T49" s="339"/>
      <c r="U49" s="339"/>
      <c r="V49" s="349"/>
      <c r="AD49" s="18"/>
    </row>
    <row r="50" spans="1:30" ht="16.5" customHeight="1" x14ac:dyDescent="0.15">
      <c r="A50" s="17"/>
      <c r="AD50" s="18"/>
    </row>
    <row r="51" spans="1:30" ht="16.5" customHeight="1" x14ac:dyDescent="0.15">
      <c r="A51" s="17"/>
      <c r="B51" s="46" t="s">
        <v>84</v>
      </c>
      <c r="C51" s="47"/>
      <c r="D51" s="47"/>
      <c r="E51" s="47"/>
      <c r="F51" s="48"/>
      <c r="G51" s="48"/>
      <c r="H51" s="48"/>
      <c r="I51" s="49"/>
      <c r="J51" s="18"/>
      <c r="AD51" s="18"/>
    </row>
    <row r="52" spans="1:30" ht="13.5" customHeight="1" x14ac:dyDescent="0.15">
      <c r="A52" s="17"/>
      <c r="B52" s="367" t="s">
        <v>82</v>
      </c>
      <c r="C52" s="311" t="s">
        <v>106</v>
      </c>
      <c r="D52" s="312"/>
      <c r="E52" s="312"/>
      <c r="F52" s="312"/>
      <c r="G52" s="313"/>
      <c r="H52" s="306" t="s">
        <v>107</v>
      </c>
      <c r="I52" s="307"/>
      <c r="J52" s="307"/>
      <c r="K52" s="307"/>
      <c r="L52" s="307"/>
      <c r="M52" s="308"/>
      <c r="Z52" s="18"/>
    </row>
    <row r="53" spans="1:30" ht="24" customHeight="1" x14ac:dyDescent="0.15">
      <c r="A53" s="17"/>
      <c r="B53" s="368"/>
      <c r="C53" s="316">
        <f>報酬支給額証明書!AD64</f>
        <v>0</v>
      </c>
      <c r="D53" s="317"/>
      <c r="E53" s="317"/>
      <c r="F53" s="317"/>
      <c r="G53" s="314" t="s">
        <v>9</v>
      </c>
      <c r="H53" s="309">
        <f>R48-C53</f>
        <v>0</v>
      </c>
      <c r="I53" s="309"/>
      <c r="J53" s="309"/>
      <c r="K53" s="309"/>
      <c r="L53" s="309"/>
      <c r="M53" s="304" t="s">
        <v>9</v>
      </c>
      <c r="S53" s="43"/>
      <c r="T53" s="43"/>
      <c r="U53" s="43"/>
      <c r="V53" s="43"/>
      <c r="W53" s="43"/>
      <c r="X53" s="43"/>
      <c r="Y53" s="43"/>
      <c r="Z53" s="18"/>
    </row>
    <row r="54" spans="1:30" ht="10.5" customHeight="1" x14ac:dyDescent="0.15">
      <c r="A54" s="17"/>
      <c r="B54" s="369"/>
      <c r="C54" s="318"/>
      <c r="D54" s="319"/>
      <c r="E54" s="319"/>
      <c r="F54" s="319"/>
      <c r="G54" s="315"/>
      <c r="H54" s="310"/>
      <c r="I54" s="310"/>
      <c r="J54" s="310"/>
      <c r="K54" s="310"/>
      <c r="L54" s="310"/>
      <c r="M54" s="305"/>
      <c r="N54" s="44"/>
      <c r="O54" s="44"/>
      <c r="P54" s="44"/>
      <c r="Q54" s="44"/>
      <c r="R54" s="45"/>
      <c r="S54" s="43"/>
      <c r="T54" s="43"/>
      <c r="U54" s="43"/>
      <c r="V54" s="43"/>
      <c r="W54" s="43"/>
      <c r="X54" s="43"/>
      <c r="Y54" s="43"/>
      <c r="Z54" s="18"/>
    </row>
    <row r="55" spans="1:30" ht="9.75" customHeight="1" x14ac:dyDescent="0.15">
      <c r="A55" s="17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5"/>
      <c r="W55" s="43"/>
      <c r="X55" s="43"/>
      <c r="Y55" s="43"/>
      <c r="Z55" s="43"/>
      <c r="AA55" s="43"/>
      <c r="AB55" s="43"/>
      <c r="AC55" s="43"/>
      <c r="AD55" s="18"/>
    </row>
  </sheetData>
  <sheetProtection formatCells="0" selectLockedCells="1"/>
  <mergeCells count="115">
    <mergeCell ref="B5:B7"/>
    <mergeCell ref="C5:D6"/>
    <mergeCell ref="E5:G6"/>
    <mergeCell ref="E7:G7"/>
    <mergeCell ref="C7:D7"/>
    <mergeCell ref="B9:C16"/>
    <mergeCell ref="F9:L9"/>
    <mergeCell ref="D10:E12"/>
    <mergeCell ref="J14:R16"/>
    <mergeCell ref="J13:L13"/>
    <mergeCell ref="M9:M12"/>
    <mergeCell ref="D9:E9"/>
    <mergeCell ref="E13:G16"/>
    <mergeCell ref="N9:R10"/>
    <mergeCell ref="N11:R12"/>
    <mergeCell ref="D13:D16"/>
    <mergeCell ref="B8:D8"/>
    <mergeCell ref="Q8:AC8"/>
    <mergeCell ref="S9:U12"/>
    <mergeCell ref="H13:H16"/>
    <mergeCell ref="K6:R7"/>
    <mergeCell ref="K5:R5"/>
    <mergeCell ref="F10:L12"/>
    <mergeCell ref="AB9:AC12"/>
    <mergeCell ref="W9:AA12"/>
    <mergeCell ref="Y13:Y14"/>
    <mergeCell ref="AA13:AA14"/>
    <mergeCell ref="AA15:AA16"/>
    <mergeCell ref="Z13:Z14"/>
    <mergeCell ref="AC13:AC14"/>
    <mergeCell ref="Y15:Y16"/>
    <mergeCell ref="AB15:AB16"/>
    <mergeCell ref="Z15:Z16"/>
    <mergeCell ref="G1:R3"/>
    <mergeCell ref="T1:X1"/>
    <mergeCell ref="T3:X3"/>
    <mergeCell ref="V5:AC6"/>
    <mergeCell ref="I6:J7"/>
    <mergeCell ref="T7:U7"/>
    <mergeCell ref="T5:U6"/>
    <mergeCell ref="S5:S7"/>
    <mergeCell ref="H5:H7"/>
    <mergeCell ref="I5:J5"/>
    <mergeCell ref="V7:AC7"/>
    <mergeCell ref="B52:B54"/>
    <mergeCell ref="U13:U14"/>
    <mergeCell ref="U15:U16"/>
    <mergeCell ref="P19:AC20"/>
    <mergeCell ref="AC15:AC16"/>
    <mergeCell ref="X13:X14"/>
    <mergeCell ref="S34:U38"/>
    <mergeCell ref="P34:R38"/>
    <mergeCell ref="T45:U45"/>
    <mergeCell ref="B45:S45"/>
    <mergeCell ref="B17:E18"/>
    <mergeCell ref="V13:W14"/>
    <mergeCell ref="V15:W16"/>
    <mergeCell ref="J17:L18"/>
    <mergeCell ref="M17:M18"/>
    <mergeCell ref="X15:X16"/>
    <mergeCell ref="B34:I35"/>
    <mergeCell ref="F17:G18"/>
    <mergeCell ref="H17:I18"/>
    <mergeCell ref="N18:O18"/>
    <mergeCell ref="AB13:AB14"/>
    <mergeCell ref="U18:W18"/>
    <mergeCell ref="S13:T16"/>
    <mergeCell ref="Q17:Z17"/>
    <mergeCell ref="C48:E48"/>
    <mergeCell ref="G48:I48"/>
    <mergeCell ref="R47:V47"/>
    <mergeCell ref="R49:V49"/>
    <mergeCell ref="R48:U48"/>
    <mergeCell ref="K48:M48"/>
    <mergeCell ref="B33:I33"/>
    <mergeCell ref="P33:R33"/>
    <mergeCell ref="P23:R24"/>
    <mergeCell ref="S23:T23"/>
    <mergeCell ref="D24:E24"/>
    <mergeCell ref="S24:T24"/>
    <mergeCell ref="B23:C24"/>
    <mergeCell ref="D23:E23"/>
    <mergeCell ref="B29:AC29"/>
    <mergeCell ref="F25:G25"/>
    <mergeCell ref="J33:L33"/>
    <mergeCell ref="B28:AC28"/>
    <mergeCell ref="S33:U33"/>
    <mergeCell ref="G23:N23"/>
    <mergeCell ref="V23:AB23"/>
    <mergeCell ref="M33:O33"/>
    <mergeCell ref="O48:P48"/>
    <mergeCell ref="M53:M54"/>
    <mergeCell ref="H52:M52"/>
    <mergeCell ref="H53:L54"/>
    <mergeCell ref="C52:G52"/>
    <mergeCell ref="G53:G54"/>
    <mergeCell ref="C53:F54"/>
    <mergeCell ref="B21:C21"/>
    <mergeCell ref="P21:Q21"/>
    <mergeCell ref="B36:D38"/>
    <mergeCell ref="E36:H38"/>
    <mergeCell ref="I36:I38"/>
    <mergeCell ref="C47:F47"/>
    <mergeCell ref="G47:J47"/>
    <mergeCell ref="K47:N47"/>
    <mergeCell ref="B47:B49"/>
    <mergeCell ref="O47:Q47"/>
    <mergeCell ref="C49:F49"/>
    <mergeCell ref="G49:J49"/>
    <mergeCell ref="K49:N49"/>
    <mergeCell ref="B42:U43"/>
    <mergeCell ref="B40:U41"/>
    <mergeCell ref="J34:L38"/>
    <mergeCell ref="M34:O38"/>
    <mergeCell ref="O49:Q49"/>
  </mergeCells>
  <phoneticPr fontId="2"/>
  <dataValidations count="3">
    <dataValidation imeMode="hiragana" allowBlank="1" showInputMessage="1" showErrorMessage="1" sqref="M9 I13 V5:AC7 K6 J14:R16" xr:uid="{00000000-0002-0000-0000-000000000000}"/>
    <dataValidation imeMode="fullKatakana" allowBlank="1" showInputMessage="1" showErrorMessage="1" sqref="K5 F9" xr:uid="{00000000-0002-0000-0000-000001000000}"/>
    <dataValidation imeMode="halfAlpha" allowBlank="1" showInputMessage="1" showErrorMessage="1" sqref="J17 E5:G7 W9 AB9 V15 X13:AB13 V13 X15:AB15 J13:L13" xr:uid="{00000000-0002-0000-0000-000002000000}"/>
  </dataValidations>
  <pageMargins left="0.47244094488188981" right="0.39370078740157483" top="0.78740157480314965" bottom="0.39370078740157483" header="0.31496062992125984" footer="0.31496062992125984"/>
  <pageSetup paperSize="9" orientation="portrait" horizontalDpi="300" r:id="rId1"/>
  <headerFooter alignWithMargins="0"/>
  <ignoredErrors>
    <ignoredError sqref="P18 R18 X18 Z18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5" r:id="rId4" name="Check Box 7">
              <controlPr defaultSize="0" autoFill="0" autoLine="0" autoPict="0">
                <anchor moveWithCells="1">
                  <from>
                    <xdr:col>13</xdr:col>
                    <xdr:colOff>66675</xdr:colOff>
                    <xdr:row>10</xdr:row>
                    <xdr:rowOff>47625</xdr:rowOff>
                  </from>
                  <to>
                    <xdr:col>14</xdr:col>
                    <xdr:colOff>123825</xdr:colOff>
                    <xdr:row>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Check Box 8">
              <controlPr defaultSize="0" autoFill="0" autoLine="0" autoPict="0">
                <anchor moveWithCells="1">
                  <from>
                    <xdr:col>13</xdr:col>
                    <xdr:colOff>57150</xdr:colOff>
                    <xdr:row>8</xdr:row>
                    <xdr:rowOff>57150</xdr:rowOff>
                  </from>
                  <to>
                    <xdr:col>14</xdr:col>
                    <xdr:colOff>114300</xdr:colOff>
                    <xdr:row>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6" name="Check Box 27">
              <controlPr defaultSize="0" autoFill="0" autoLine="0" autoPict="0">
                <anchor moveWithCells="1">
                  <from>
                    <xdr:col>18</xdr:col>
                    <xdr:colOff>104775</xdr:colOff>
                    <xdr:row>0</xdr:row>
                    <xdr:rowOff>19050</xdr:rowOff>
                  </from>
                  <to>
                    <xdr:col>19</xdr:col>
                    <xdr:colOff>123825</xdr:colOff>
                    <xdr:row>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7" name="Check Box 28">
              <controlPr defaultSize="0" autoFill="0" autoLine="0" autoPict="0">
                <anchor moveWithCells="1">
                  <from>
                    <xdr:col>18</xdr:col>
                    <xdr:colOff>104775</xdr:colOff>
                    <xdr:row>2</xdr:row>
                    <xdr:rowOff>0</xdr:rowOff>
                  </from>
                  <to>
                    <xdr:col>19</xdr:col>
                    <xdr:colOff>123825</xdr:colOff>
                    <xdr:row>2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X66"/>
  <sheetViews>
    <sheetView showGridLines="0" showRowColHeaders="0" zoomScale="96" zoomScaleNormal="96" zoomScaleSheetLayoutView="100" workbookViewId="0">
      <selection activeCell="G5" sqref="G5:K6"/>
    </sheetView>
  </sheetViews>
  <sheetFormatPr defaultColWidth="1.875" defaultRowHeight="13.5" x14ac:dyDescent="0.15"/>
  <cols>
    <col min="1" max="1" width="1.875" style="51" customWidth="1"/>
    <col min="2" max="33" width="1.875" style="51"/>
    <col min="34" max="34" width="1.875" style="52"/>
    <col min="35" max="35" width="1.875" style="51"/>
    <col min="36" max="36" width="1.875" style="51" customWidth="1"/>
    <col min="37" max="42" width="1.875" style="51"/>
    <col min="43" max="43" width="1.875" style="51" customWidth="1"/>
    <col min="44" max="16384" width="1.875" style="51"/>
  </cols>
  <sheetData>
    <row r="1" spans="1:63" ht="17.25" customHeight="1" x14ac:dyDescent="0.15">
      <c r="AQ1" s="542" t="s">
        <v>85</v>
      </c>
      <c r="AR1" s="542"/>
      <c r="AS1" s="542"/>
      <c r="AT1" s="542"/>
      <c r="AU1" s="542"/>
      <c r="AV1" s="542"/>
      <c r="AW1" s="542"/>
      <c r="AX1" s="542"/>
      <c r="AY1" s="542"/>
      <c r="AZ1" s="542"/>
      <c r="BA1" s="542"/>
      <c r="BB1" s="542"/>
      <c r="BC1" s="542"/>
      <c r="BD1" s="542"/>
      <c r="BE1" s="542"/>
      <c r="BF1" s="542"/>
      <c r="BG1" s="542"/>
    </row>
    <row r="2" spans="1:63" ht="23.25" customHeight="1" x14ac:dyDescent="0.15">
      <c r="A2" s="53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643" t="s">
        <v>42</v>
      </c>
      <c r="T2" s="643"/>
      <c r="U2" s="643"/>
      <c r="V2" s="643"/>
      <c r="W2" s="643"/>
      <c r="X2" s="643"/>
      <c r="Y2" s="643"/>
      <c r="Z2" s="643"/>
      <c r="AA2" s="643"/>
      <c r="AB2" s="643"/>
      <c r="AC2" s="643"/>
      <c r="AD2" s="643"/>
      <c r="AE2" s="643"/>
      <c r="AF2" s="643"/>
      <c r="AG2" s="643"/>
      <c r="AH2" s="643"/>
      <c r="AI2" s="643"/>
      <c r="AJ2" s="643"/>
      <c r="AK2" s="643"/>
      <c r="AL2" s="643"/>
      <c r="AM2" s="643"/>
      <c r="AN2" s="643"/>
      <c r="AO2" s="643"/>
      <c r="AP2" s="643"/>
      <c r="AQ2" s="643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</row>
    <row r="3" spans="1:63" ht="7.5" customHeight="1" x14ac:dyDescent="0.15">
      <c r="A3" s="53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  <c r="Z3" s="210"/>
      <c r="AA3" s="210"/>
      <c r="AB3" s="210"/>
      <c r="AC3" s="210"/>
      <c r="AD3" s="210"/>
      <c r="AE3" s="210"/>
      <c r="AF3" s="210"/>
      <c r="AG3" s="210"/>
      <c r="AH3" s="210"/>
      <c r="AI3" s="210"/>
      <c r="AJ3" s="210"/>
      <c r="AK3" s="210"/>
      <c r="AL3" s="210"/>
      <c r="AM3" s="210"/>
      <c r="AN3" s="210"/>
      <c r="AO3" s="210"/>
      <c r="AP3" s="210"/>
      <c r="AQ3" s="210"/>
      <c r="AR3" s="210"/>
      <c r="AS3" s="210"/>
      <c r="AT3" s="210"/>
      <c r="AU3" s="210"/>
      <c r="AV3" s="210"/>
      <c r="AW3" s="210"/>
      <c r="AX3" s="210"/>
      <c r="AY3" s="210"/>
      <c r="AZ3" s="210"/>
      <c r="BA3" s="210"/>
      <c r="BB3" s="210"/>
      <c r="BC3" s="210"/>
    </row>
    <row r="4" spans="1:63" ht="7.5" customHeight="1" x14ac:dyDescent="0.15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8"/>
      <c r="Z4" s="57"/>
      <c r="AA4" s="59"/>
      <c r="AB4" s="59"/>
      <c r="AC4" s="59"/>
      <c r="AD4" s="59"/>
      <c r="AE4" s="59"/>
      <c r="AF4" s="59"/>
      <c r="AG4" s="59"/>
      <c r="AH4" s="57"/>
      <c r="AI4" s="60"/>
      <c r="AJ4" s="60"/>
      <c r="AK4" s="60"/>
      <c r="AL4" s="60"/>
      <c r="AM4" s="184"/>
      <c r="AN4" s="184"/>
      <c r="AO4" s="184"/>
      <c r="AP4" s="184"/>
      <c r="AQ4" s="184"/>
      <c r="AR4" s="184"/>
      <c r="AS4" s="184"/>
      <c r="AT4" s="184"/>
      <c r="AU4" s="184"/>
      <c r="AV4" s="184"/>
      <c r="AW4" s="184"/>
      <c r="AX4" s="184"/>
      <c r="AY4" s="184"/>
      <c r="AZ4" s="184"/>
      <c r="BA4" s="184"/>
      <c r="BB4" s="184"/>
      <c r="BC4" s="184"/>
      <c r="BD4" s="184"/>
      <c r="BE4" s="184"/>
      <c r="BF4" s="57"/>
      <c r="BG4" s="57"/>
      <c r="BH4" s="57"/>
      <c r="BI4" s="57"/>
      <c r="BJ4" s="57"/>
      <c r="BK4" s="57"/>
    </row>
    <row r="5" spans="1:63" ht="13.5" customHeight="1" x14ac:dyDescent="0.15">
      <c r="A5" s="57"/>
      <c r="B5" s="546" t="s">
        <v>179</v>
      </c>
      <c r="C5" s="548"/>
      <c r="D5" s="700" t="s">
        <v>48</v>
      </c>
      <c r="E5" s="632"/>
      <c r="F5" s="633"/>
      <c r="G5" s="701"/>
      <c r="H5" s="701"/>
      <c r="I5" s="701"/>
      <c r="J5" s="701"/>
      <c r="K5" s="701"/>
      <c r="L5" s="546" t="s">
        <v>49</v>
      </c>
      <c r="M5" s="548"/>
      <c r="N5" s="656" t="s">
        <v>50</v>
      </c>
      <c r="O5" s="657"/>
      <c r="P5" s="657"/>
      <c r="Q5" s="658"/>
      <c r="R5" s="570"/>
      <c r="S5" s="571"/>
      <c r="T5" s="571"/>
      <c r="U5" s="571"/>
      <c r="V5" s="571"/>
      <c r="W5" s="571"/>
      <c r="X5" s="571"/>
      <c r="Y5" s="571"/>
      <c r="Z5" s="571"/>
      <c r="AA5" s="571"/>
      <c r="AB5" s="572"/>
      <c r="AC5" s="644" t="s">
        <v>51</v>
      </c>
      <c r="AD5" s="645"/>
      <c r="AE5" s="645"/>
      <c r="AF5" s="645"/>
      <c r="AG5" s="645"/>
      <c r="AH5" s="645"/>
      <c r="AI5" s="645"/>
      <c r="AJ5" s="645"/>
      <c r="AK5" s="645"/>
      <c r="AL5" s="645"/>
      <c r="AM5" s="645"/>
      <c r="AN5" s="645"/>
      <c r="AO5" s="645"/>
      <c r="AP5" s="646"/>
      <c r="AQ5" s="546" t="s">
        <v>108</v>
      </c>
      <c r="AR5" s="547"/>
      <c r="AS5" s="547"/>
      <c r="AT5" s="547"/>
      <c r="AU5" s="547"/>
      <c r="AV5" s="547"/>
      <c r="AW5" s="547"/>
      <c r="AX5" s="548"/>
      <c r="AY5" s="546" t="s">
        <v>135</v>
      </c>
      <c r="AZ5" s="547"/>
      <c r="BA5" s="547"/>
      <c r="BB5" s="547"/>
      <c r="BC5" s="547"/>
      <c r="BD5" s="547"/>
      <c r="BE5" s="547"/>
      <c r="BF5" s="548"/>
    </row>
    <row r="6" spans="1:63" ht="13.5" customHeight="1" x14ac:dyDescent="0.15">
      <c r="A6" s="57"/>
      <c r="B6" s="670"/>
      <c r="C6" s="671"/>
      <c r="D6" s="630"/>
      <c r="E6" s="585"/>
      <c r="F6" s="673"/>
      <c r="G6" s="701"/>
      <c r="H6" s="701"/>
      <c r="I6" s="701"/>
      <c r="J6" s="701"/>
      <c r="K6" s="701"/>
      <c r="L6" s="670"/>
      <c r="M6" s="671"/>
      <c r="N6" s="628" t="s">
        <v>13</v>
      </c>
      <c r="O6" s="629"/>
      <c r="P6" s="629"/>
      <c r="Q6" s="672"/>
      <c r="R6" s="573"/>
      <c r="S6" s="574"/>
      <c r="T6" s="574"/>
      <c r="U6" s="574"/>
      <c r="V6" s="574"/>
      <c r="W6" s="574"/>
      <c r="X6" s="574"/>
      <c r="Y6" s="574"/>
      <c r="Z6" s="574"/>
      <c r="AA6" s="574"/>
      <c r="AB6" s="575"/>
      <c r="AC6" s="647"/>
      <c r="AD6" s="648"/>
      <c r="AE6" s="648"/>
      <c r="AF6" s="648"/>
      <c r="AG6" s="648"/>
      <c r="AH6" s="648"/>
      <c r="AI6" s="648"/>
      <c r="AJ6" s="648"/>
      <c r="AK6" s="648"/>
      <c r="AL6" s="648"/>
      <c r="AM6" s="648"/>
      <c r="AN6" s="648"/>
      <c r="AO6" s="648"/>
      <c r="AP6" s="649"/>
      <c r="AQ6" s="549"/>
      <c r="AR6" s="550"/>
      <c r="AS6" s="550"/>
      <c r="AT6" s="550"/>
      <c r="AU6" s="550"/>
      <c r="AV6" s="550"/>
      <c r="AW6" s="550"/>
      <c r="AX6" s="551"/>
      <c r="AY6" s="549"/>
      <c r="AZ6" s="550"/>
      <c r="BA6" s="550"/>
      <c r="BB6" s="550"/>
      <c r="BC6" s="550"/>
      <c r="BD6" s="550"/>
      <c r="BE6" s="550"/>
      <c r="BF6" s="551"/>
    </row>
    <row r="7" spans="1:63" ht="13.5" customHeight="1" x14ac:dyDescent="0.15">
      <c r="A7" s="57"/>
      <c r="B7" s="670"/>
      <c r="C7" s="671"/>
      <c r="D7" s="628" t="s">
        <v>52</v>
      </c>
      <c r="E7" s="629"/>
      <c r="F7" s="629"/>
      <c r="G7" s="701"/>
      <c r="H7" s="701"/>
      <c r="I7" s="701"/>
      <c r="J7" s="701"/>
      <c r="K7" s="701"/>
      <c r="L7" s="670"/>
      <c r="M7" s="671"/>
      <c r="N7" s="628"/>
      <c r="O7" s="629"/>
      <c r="P7" s="629"/>
      <c r="Q7" s="672"/>
      <c r="R7" s="576"/>
      <c r="S7" s="577"/>
      <c r="T7" s="577"/>
      <c r="U7" s="577"/>
      <c r="V7" s="577"/>
      <c r="W7" s="577"/>
      <c r="X7" s="577"/>
      <c r="Y7" s="577"/>
      <c r="Z7" s="577"/>
      <c r="AA7" s="577"/>
      <c r="AB7" s="575"/>
      <c r="AC7" s="650"/>
      <c r="AD7" s="651"/>
      <c r="AE7" s="651"/>
      <c r="AF7" s="689" t="s">
        <v>111</v>
      </c>
      <c r="AG7" s="689"/>
      <c r="AH7" s="689"/>
      <c r="AI7" s="675"/>
      <c r="AJ7" s="675"/>
      <c r="AK7" s="675"/>
      <c r="AL7" s="675"/>
      <c r="AM7" s="675"/>
      <c r="AN7" s="675"/>
      <c r="AO7" s="594" t="s">
        <v>9</v>
      </c>
      <c r="AP7" s="595"/>
      <c r="AQ7" s="674"/>
      <c r="AR7" s="675"/>
      <c r="AS7" s="675"/>
      <c r="AT7" s="675"/>
      <c r="AU7" s="675"/>
      <c r="AV7" s="675"/>
      <c r="AW7" s="594" t="s">
        <v>3</v>
      </c>
      <c r="AX7" s="595"/>
      <c r="AY7" s="674"/>
      <c r="AZ7" s="675"/>
      <c r="BA7" s="675"/>
      <c r="BB7" s="675"/>
      <c r="BC7" s="675"/>
      <c r="BD7" s="675"/>
      <c r="BE7" s="594" t="s">
        <v>3</v>
      </c>
      <c r="BF7" s="595"/>
    </row>
    <row r="8" spans="1:63" ht="13.5" customHeight="1" x14ac:dyDescent="0.15">
      <c r="A8" s="57"/>
      <c r="B8" s="670"/>
      <c r="C8" s="671"/>
      <c r="D8" s="630"/>
      <c r="E8" s="585"/>
      <c r="F8" s="585"/>
      <c r="G8" s="701"/>
      <c r="H8" s="701"/>
      <c r="I8" s="701"/>
      <c r="J8" s="701"/>
      <c r="K8" s="701"/>
      <c r="L8" s="549"/>
      <c r="M8" s="551"/>
      <c r="N8" s="630"/>
      <c r="O8" s="585"/>
      <c r="P8" s="585"/>
      <c r="Q8" s="673"/>
      <c r="R8" s="578"/>
      <c r="S8" s="579"/>
      <c r="T8" s="579"/>
      <c r="U8" s="579"/>
      <c r="V8" s="579"/>
      <c r="W8" s="579"/>
      <c r="X8" s="579"/>
      <c r="Y8" s="579"/>
      <c r="Z8" s="579"/>
      <c r="AA8" s="579"/>
      <c r="AB8" s="580"/>
      <c r="AC8" s="652"/>
      <c r="AD8" s="653"/>
      <c r="AE8" s="653"/>
      <c r="AF8" s="690"/>
      <c r="AG8" s="690"/>
      <c r="AH8" s="690"/>
      <c r="AI8" s="677"/>
      <c r="AJ8" s="677"/>
      <c r="AK8" s="677"/>
      <c r="AL8" s="677"/>
      <c r="AM8" s="677"/>
      <c r="AN8" s="677"/>
      <c r="AO8" s="596"/>
      <c r="AP8" s="597"/>
      <c r="AQ8" s="676"/>
      <c r="AR8" s="677"/>
      <c r="AS8" s="677"/>
      <c r="AT8" s="677"/>
      <c r="AU8" s="677"/>
      <c r="AV8" s="677"/>
      <c r="AW8" s="596"/>
      <c r="AX8" s="597"/>
      <c r="AY8" s="676"/>
      <c r="AZ8" s="677"/>
      <c r="BA8" s="677"/>
      <c r="BB8" s="677"/>
      <c r="BC8" s="677"/>
      <c r="BD8" s="677"/>
      <c r="BE8" s="596"/>
      <c r="BF8" s="597"/>
    </row>
    <row r="9" spans="1:63" ht="11.25" customHeight="1" thickBot="1" x14ac:dyDescent="0.2">
      <c r="A9" s="57"/>
      <c r="B9" s="61"/>
      <c r="C9" s="61"/>
      <c r="D9" s="62"/>
      <c r="E9" s="62"/>
      <c r="F9" s="62"/>
      <c r="G9" s="62"/>
      <c r="H9" s="62"/>
      <c r="I9" s="62"/>
      <c r="J9" s="62"/>
      <c r="K9" s="62"/>
      <c r="M9" s="36"/>
      <c r="N9" s="36"/>
      <c r="O9" s="63"/>
      <c r="P9" s="64"/>
      <c r="Q9" s="64"/>
      <c r="R9" s="63"/>
      <c r="S9" s="60"/>
      <c r="T9" s="60"/>
      <c r="U9" s="60"/>
      <c r="V9" s="60"/>
      <c r="W9" s="60"/>
      <c r="X9" s="60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209"/>
      <c r="AS9" s="57"/>
      <c r="AT9" s="57"/>
      <c r="AU9" s="57"/>
    </row>
    <row r="10" spans="1:63" ht="13.5" customHeight="1" x14ac:dyDescent="0.15">
      <c r="A10" s="66"/>
      <c r="B10" s="581" t="s">
        <v>53</v>
      </c>
      <c r="C10" s="582"/>
      <c r="D10" s="582"/>
      <c r="E10" s="582"/>
      <c r="F10" s="582"/>
      <c r="G10" s="582"/>
      <c r="H10" s="582"/>
      <c r="I10" s="582"/>
      <c r="J10" s="582"/>
      <c r="K10" s="582"/>
      <c r="L10" s="582"/>
      <c r="M10" s="582"/>
      <c r="N10" s="582"/>
      <c r="O10" s="582"/>
      <c r="P10" s="582"/>
      <c r="Q10" s="582"/>
      <c r="R10" s="582"/>
      <c r="S10" s="582"/>
      <c r="T10" s="583"/>
      <c r="U10" s="659" t="s">
        <v>175</v>
      </c>
      <c r="V10" s="659"/>
      <c r="W10" s="661"/>
      <c r="X10" s="661"/>
      <c r="Y10" s="582" t="s">
        <v>1</v>
      </c>
      <c r="Z10" s="661"/>
      <c r="AA10" s="661"/>
      <c r="AB10" s="582" t="s">
        <v>2</v>
      </c>
      <c r="AC10" s="663" t="s">
        <v>86</v>
      </c>
      <c r="AD10" s="663"/>
      <c r="AE10" s="663"/>
      <c r="AF10" s="663"/>
      <c r="AG10" s="663"/>
      <c r="AH10" s="664"/>
      <c r="AI10" s="685" t="s">
        <v>89</v>
      </c>
      <c r="AJ10" s="582"/>
      <c r="AK10" s="582"/>
      <c r="AL10" s="582"/>
      <c r="AM10" s="582"/>
      <c r="AN10" s="582"/>
      <c r="AO10" s="582"/>
      <c r="AP10" s="582"/>
      <c r="AQ10" s="582"/>
      <c r="AR10" s="582"/>
      <c r="AS10" s="582"/>
      <c r="AT10" s="582"/>
      <c r="AU10" s="582"/>
      <c r="AV10" s="582"/>
      <c r="AW10" s="237"/>
      <c r="AX10" s="612" t="s">
        <v>93</v>
      </c>
      <c r="AY10" s="613"/>
      <c r="AZ10" s="613"/>
      <c r="BA10" s="613"/>
      <c r="BB10" s="613"/>
      <c r="BC10" s="613"/>
      <c r="BD10" s="613"/>
      <c r="BE10" s="613"/>
      <c r="BF10" s="614"/>
      <c r="BG10" s="221"/>
      <c r="BH10" s="221"/>
    </row>
    <row r="11" spans="1:63" ht="13.5" customHeight="1" x14ac:dyDescent="0.15">
      <c r="A11" s="3"/>
      <c r="B11" s="584"/>
      <c r="C11" s="585"/>
      <c r="D11" s="585"/>
      <c r="E11" s="585"/>
      <c r="F11" s="585"/>
      <c r="G11" s="585"/>
      <c r="H11" s="585"/>
      <c r="I11" s="585"/>
      <c r="J11" s="585"/>
      <c r="K11" s="585"/>
      <c r="L11" s="585"/>
      <c r="M11" s="585"/>
      <c r="N11" s="585"/>
      <c r="O11" s="585"/>
      <c r="P11" s="585"/>
      <c r="Q11" s="585"/>
      <c r="R11" s="585"/>
      <c r="S11" s="585"/>
      <c r="T11" s="586"/>
      <c r="U11" s="660"/>
      <c r="V11" s="660"/>
      <c r="W11" s="662"/>
      <c r="X11" s="662"/>
      <c r="Y11" s="585"/>
      <c r="Z11" s="662"/>
      <c r="AA11" s="662"/>
      <c r="AB11" s="585"/>
      <c r="AC11" s="326"/>
      <c r="AD11" s="326"/>
      <c r="AE11" s="326"/>
      <c r="AF11" s="326"/>
      <c r="AG11" s="326"/>
      <c r="AH11" s="665"/>
      <c r="AI11" s="686"/>
      <c r="AJ11" s="585"/>
      <c r="AK11" s="585"/>
      <c r="AL11" s="585"/>
      <c r="AM11" s="585"/>
      <c r="AN11" s="585"/>
      <c r="AO11" s="585"/>
      <c r="AP11" s="585"/>
      <c r="AQ11" s="585"/>
      <c r="AR11" s="585"/>
      <c r="AS11" s="585"/>
      <c r="AT11" s="585"/>
      <c r="AU11" s="585"/>
      <c r="AV11" s="585"/>
      <c r="AW11" s="237"/>
      <c r="AX11" s="615"/>
      <c r="AY11" s="616"/>
      <c r="AZ11" s="616"/>
      <c r="BA11" s="616"/>
      <c r="BB11" s="616"/>
      <c r="BC11" s="616"/>
      <c r="BD11" s="616"/>
      <c r="BE11" s="616"/>
      <c r="BF11" s="617"/>
      <c r="BG11" s="221"/>
      <c r="BH11" s="221"/>
    </row>
    <row r="12" spans="1:63" ht="14.25" customHeight="1" x14ac:dyDescent="0.15">
      <c r="B12" s="666" t="s">
        <v>54</v>
      </c>
      <c r="C12" s="667"/>
      <c r="D12" s="667"/>
      <c r="E12" s="667"/>
      <c r="F12" s="667"/>
      <c r="G12" s="667"/>
      <c r="H12" s="667"/>
      <c r="I12" s="667"/>
      <c r="J12" s="667"/>
      <c r="K12" s="667"/>
      <c r="L12" s="667"/>
      <c r="M12" s="667"/>
      <c r="N12" s="667"/>
      <c r="O12" s="667"/>
      <c r="P12" s="667"/>
      <c r="Q12" s="667"/>
      <c r="R12" s="667"/>
      <c r="S12" s="667"/>
      <c r="T12" s="668"/>
      <c r="U12" s="601" t="s">
        <v>55</v>
      </c>
      <c r="V12" s="602"/>
      <c r="W12" s="602"/>
      <c r="X12" s="602"/>
      <c r="Y12" s="602"/>
      <c r="Z12" s="602"/>
      <c r="AA12" s="602"/>
      <c r="AB12" s="602"/>
      <c r="AC12" s="602"/>
      <c r="AD12" s="602"/>
      <c r="AE12" s="602"/>
      <c r="AF12" s="602"/>
      <c r="AG12" s="602"/>
      <c r="AH12" s="602"/>
      <c r="AI12" s="601" t="s">
        <v>104</v>
      </c>
      <c r="AJ12" s="602"/>
      <c r="AK12" s="602"/>
      <c r="AL12" s="602"/>
      <c r="AM12" s="602"/>
      <c r="AN12" s="602"/>
      <c r="AO12" s="602"/>
      <c r="AP12" s="602"/>
      <c r="AQ12" s="602"/>
      <c r="AR12" s="602"/>
      <c r="AS12" s="602"/>
      <c r="AT12" s="602"/>
      <c r="AU12" s="602"/>
      <c r="AV12" s="602"/>
      <c r="AW12" s="215"/>
      <c r="AX12" s="213"/>
      <c r="AY12" s="214"/>
      <c r="AZ12" s="214"/>
      <c r="BA12" s="214"/>
      <c r="BB12" s="214"/>
      <c r="BC12" s="214"/>
      <c r="BD12" s="214"/>
      <c r="BE12" s="214"/>
      <c r="BF12" s="217"/>
      <c r="BG12" s="214"/>
      <c r="BH12" s="214"/>
    </row>
    <row r="13" spans="1:63" ht="14.25" customHeight="1" x14ac:dyDescent="0.15">
      <c r="A13" s="66"/>
      <c r="B13" s="715" t="s">
        <v>114</v>
      </c>
      <c r="C13" s="716"/>
      <c r="D13" s="716"/>
      <c r="E13" s="716"/>
      <c r="F13" s="716"/>
      <c r="G13" s="716"/>
      <c r="H13" s="716"/>
      <c r="I13" s="717" t="s">
        <v>112</v>
      </c>
      <c r="J13" s="716"/>
      <c r="K13" s="716"/>
      <c r="L13" s="716"/>
      <c r="M13" s="716"/>
      <c r="N13" s="716"/>
      <c r="O13" s="716"/>
      <c r="P13" s="716"/>
      <c r="Q13" s="716"/>
      <c r="R13" s="716"/>
      <c r="S13" s="716"/>
      <c r="T13" s="718"/>
      <c r="U13" s="603"/>
      <c r="V13" s="604"/>
      <c r="W13" s="604"/>
      <c r="X13" s="604"/>
      <c r="Y13" s="604"/>
      <c r="Z13" s="604"/>
      <c r="AA13" s="604"/>
      <c r="AB13" s="604"/>
      <c r="AC13" s="604"/>
      <c r="AD13" s="604"/>
      <c r="AE13" s="604"/>
      <c r="AF13" s="604"/>
      <c r="AG13" s="604"/>
      <c r="AH13" s="604"/>
      <c r="AI13" s="603"/>
      <c r="AJ13" s="604"/>
      <c r="AK13" s="604"/>
      <c r="AL13" s="604"/>
      <c r="AM13" s="604"/>
      <c r="AN13" s="604"/>
      <c r="AO13" s="604"/>
      <c r="AP13" s="604"/>
      <c r="AQ13" s="604"/>
      <c r="AR13" s="604"/>
      <c r="AS13" s="604"/>
      <c r="AT13" s="604"/>
      <c r="AU13" s="604"/>
      <c r="AV13" s="604"/>
      <c r="AW13" s="215"/>
      <c r="AX13" s="130"/>
      <c r="AY13" s="219" t="s">
        <v>142</v>
      </c>
      <c r="AZ13" s="221" t="s">
        <v>129</v>
      </c>
      <c r="BA13" s="221"/>
      <c r="BB13" s="221"/>
      <c r="BC13" s="221"/>
      <c r="BD13" s="221"/>
      <c r="BE13" s="221"/>
      <c r="BF13" s="222"/>
      <c r="BG13" s="221"/>
      <c r="BH13" s="221"/>
    </row>
    <row r="14" spans="1:63" ht="14.25" customHeight="1" x14ac:dyDescent="0.15">
      <c r="A14" s="3"/>
      <c r="B14" s="712" t="s">
        <v>56</v>
      </c>
      <c r="C14" s="713"/>
      <c r="D14" s="713"/>
      <c r="E14" s="713"/>
      <c r="F14" s="713"/>
      <c r="G14" s="713"/>
      <c r="H14" s="714"/>
      <c r="I14" s="557"/>
      <c r="J14" s="558"/>
      <c r="K14" s="558"/>
      <c r="L14" s="558"/>
      <c r="M14" s="558"/>
      <c r="N14" s="558"/>
      <c r="O14" s="558"/>
      <c r="P14" s="558"/>
      <c r="Q14" s="558"/>
      <c r="R14" s="558"/>
      <c r="S14" s="558"/>
      <c r="T14" s="291" t="s">
        <v>113</v>
      </c>
      <c r="U14" s="553"/>
      <c r="V14" s="554"/>
      <c r="W14" s="554"/>
      <c r="X14" s="554"/>
      <c r="Y14" s="554"/>
      <c r="Z14" s="554"/>
      <c r="AA14" s="554"/>
      <c r="AB14" s="554"/>
      <c r="AC14" s="554"/>
      <c r="AD14" s="554"/>
      <c r="AE14" s="554"/>
      <c r="AF14" s="554"/>
      <c r="AG14" s="599" t="s">
        <v>9</v>
      </c>
      <c r="AH14" s="600"/>
      <c r="AI14" s="687">
        <f>I14-U14</f>
        <v>0</v>
      </c>
      <c r="AJ14" s="688"/>
      <c r="AK14" s="688"/>
      <c r="AL14" s="688"/>
      <c r="AM14" s="688"/>
      <c r="AN14" s="688"/>
      <c r="AO14" s="688"/>
      <c r="AP14" s="688"/>
      <c r="AQ14" s="688"/>
      <c r="AR14" s="688"/>
      <c r="AS14" s="688"/>
      <c r="AT14" s="688"/>
      <c r="AU14" s="599" t="s">
        <v>9</v>
      </c>
      <c r="AV14" s="600"/>
      <c r="AW14" s="216"/>
      <c r="AX14" s="130"/>
      <c r="AY14" s="66"/>
      <c r="AZ14" s="221" t="s">
        <v>130</v>
      </c>
      <c r="BA14" s="221"/>
      <c r="BB14" s="221"/>
      <c r="BC14" s="221"/>
      <c r="BD14" s="221"/>
      <c r="BE14" s="221"/>
      <c r="BF14" s="185"/>
      <c r="BG14" s="50"/>
      <c r="BH14" s="50"/>
    </row>
    <row r="15" spans="1:63" ht="14.25" customHeight="1" thickBot="1" x14ac:dyDescent="0.2">
      <c r="A15" s="3"/>
      <c r="B15" s="559" t="s">
        <v>116</v>
      </c>
      <c r="C15" s="560"/>
      <c r="D15" s="560"/>
      <c r="E15" s="560"/>
      <c r="F15" s="560"/>
      <c r="G15" s="560"/>
      <c r="H15" s="561"/>
      <c r="I15" s="555"/>
      <c r="J15" s="556"/>
      <c r="K15" s="556"/>
      <c r="L15" s="556"/>
      <c r="M15" s="556"/>
      <c r="N15" s="556"/>
      <c r="O15" s="556"/>
      <c r="P15" s="556"/>
      <c r="Q15" s="556"/>
      <c r="R15" s="556"/>
      <c r="S15" s="556"/>
      <c r="T15" s="290" t="s">
        <v>113</v>
      </c>
      <c r="U15" s="691"/>
      <c r="V15" s="692"/>
      <c r="W15" s="692"/>
      <c r="X15" s="692"/>
      <c r="Y15" s="692"/>
      <c r="Z15" s="692"/>
      <c r="AA15" s="692"/>
      <c r="AB15" s="692"/>
      <c r="AC15" s="692"/>
      <c r="AD15" s="692"/>
      <c r="AE15" s="692"/>
      <c r="AF15" s="692"/>
      <c r="AG15" s="627" t="s">
        <v>9</v>
      </c>
      <c r="AH15" s="684"/>
      <c r="AI15" s="693">
        <f>I15-U15</f>
        <v>0</v>
      </c>
      <c r="AJ15" s="694"/>
      <c r="AK15" s="694"/>
      <c r="AL15" s="694"/>
      <c r="AM15" s="694"/>
      <c r="AN15" s="694"/>
      <c r="AO15" s="694"/>
      <c r="AP15" s="694"/>
      <c r="AQ15" s="694"/>
      <c r="AR15" s="694"/>
      <c r="AS15" s="694"/>
      <c r="AT15" s="694"/>
      <c r="AU15" s="627" t="s">
        <v>9</v>
      </c>
      <c r="AV15" s="627"/>
      <c r="AW15" s="216"/>
      <c r="AX15" s="130"/>
      <c r="AY15" s="50"/>
      <c r="AZ15" s="680"/>
      <c r="BA15" s="680"/>
      <c r="BB15" s="680"/>
      <c r="BC15" s="680"/>
      <c r="BD15" s="680"/>
      <c r="BE15" s="50" t="s">
        <v>91</v>
      </c>
      <c r="BF15" s="185"/>
      <c r="BG15" s="66"/>
      <c r="BH15" s="66"/>
    </row>
    <row r="16" spans="1:63" ht="14.25" customHeight="1" thickTop="1" thickBot="1" x14ac:dyDescent="0.2">
      <c r="A16" s="3"/>
      <c r="B16" s="634" t="s">
        <v>115</v>
      </c>
      <c r="C16" s="635"/>
      <c r="D16" s="635"/>
      <c r="E16" s="635"/>
      <c r="F16" s="635"/>
      <c r="G16" s="635"/>
      <c r="H16" s="635"/>
      <c r="I16" s="669" t="s">
        <v>136</v>
      </c>
      <c r="J16" s="608"/>
      <c r="K16" s="655">
        <f>SUM(I14:S15)</f>
        <v>0</v>
      </c>
      <c r="L16" s="655"/>
      <c r="M16" s="655"/>
      <c r="N16" s="655"/>
      <c r="O16" s="655"/>
      <c r="P16" s="655"/>
      <c r="Q16" s="655"/>
      <c r="R16" s="655"/>
      <c r="S16" s="655"/>
      <c r="T16" s="253" t="s">
        <v>117</v>
      </c>
      <c r="U16" s="636" t="s">
        <v>141</v>
      </c>
      <c r="V16" s="637"/>
      <c r="W16" s="654">
        <f>SUM(U14:AF15)</f>
        <v>0</v>
      </c>
      <c r="X16" s="654"/>
      <c r="Y16" s="654"/>
      <c r="Z16" s="654"/>
      <c r="AA16" s="654"/>
      <c r="AB16" s="654"/>
      <c r="AC16" s="654"/>
      <c r="AD16" s="654"/>
      <c r="AE16" s="654"/>
      <c r="AF16" s="654"/>
      <c r="AG16" s="618" t="s">
        <v>9</v>
      </c>
      <c r="AH16" s="683"/>
      <c r="AI16" s="607"/>
      <c r="AJ16" s="608"/>
      <c r="AK16" s="654">
        <f>SUM(AI14:AT15)</f>
        <v>0</v>
      </c>
      <c r="AL16" s="654"/>
      <c r="AM16" s="654"/>
      <c r="AN16" s="654"/>
      <c r="AO16" s="654"/>
      <c r="AP16" s="654"/>
      <c r="AQ16" s="654"/>
      <c r="AR16" s="654"/>
      <c r="AS16" s="654"/>
      <c r="AT16" s="654"/>
      <c r="AU16" s="618" t="s">
        <v>9</v>
      </c>
      <c r="AV16" s="618"/>
      <c r="AW16" s="216"/>
      <c r="AX16" s="130"/>
      <c r="AY16" s="66"/>
      <c r="AZ16" s="66"/>
      <c r="BA16" s="66"/>
      <c r="BB16" s="66"/>
      <c r="BC16" s="66"/>
      <c r="BD16" s="66"/>
      <c r="BE16" s="66"/>
      <c r="BF16" s="186"/>
      <c r="BG16" s="66"/>
      <c r="BH16" s="66"/>
    </row>
    <row r="17" spans="1:68" ht="14.25" customHeight="1" x14ac:dyDescent="0.15">
      <c r="A17" s="66"/>
      <c r="B17" s="697" t="s">
        <v>57</v>
      </c>
      <c r="C17" s="698"/>
      <c r="D17" s="698"/>
      <c r="E17" s="698"/>
      <c r="F17" s="698"/>
      <c r="G17" s="698"/>
      <c r="H17" s="698"/>
      <c r="I17" s="698"/>
      <c r="J17" s="698"/>
      <c r="K17" s="698"/>
      <c r="L17" s="698"/>
      <c r="M17" s="698"/>
      <c r="N17" s="698"/>
      <c r="O17" s="698"/>
      <c r="P17" s="698"/>
      <c r="Q17" s="698"/>
      <c r="R17" s="698"/>
      <c r="S17" s="698"/>
      <c r="T17" s="699"/>
      <c r="U17" s="619" t="s">
        <v>55</v>
      </c>
      <c r="V17" s="620"/>
      <c r="W17" s="620"/>
      <c r="X17" s="620"/>
      <c r="Y17" s="620"/>
      <c r="Z17" s="620"/>
      <c r="AA17" s="620"/>
      <c r="AB17" s="620"/>
      <c r="AC17" s="620"/>
      <c r="AD17" s="620"/>
      <c r="AE17" s="620"/>
      <c r="AF17" s="620"/>
      <c r="AG17" s="620"/>
      <c r="AH17" s="720"/>
      <c r="AI17" s="619" t="s">
        <v>104</v>
      </c>
      <c r="AJ17" s="620"/>
      <c r="AK17" s="620"/>
      <c r="AL17" s="620"/>
      <c r="AM17" s="620"/>
      <c r="AN17" s="620"/>
      <c r="AO17" s="620"/>
      <c r="AP17" s="620"/>
      <c r="AQ17" s="620"/>
      <c r="AR17" s="620"/>
      <c r="AS17" s="620"/>
      <c r="AT17" s="620"/>
      <c r="AU17" s="620"/>
      <c r="AV17" s="620"/>
      <c r="AW17" s="215"/>
      <c r="AX17" s="130"/>
      <c r="AY17" s="246" t="s">
        <v>138</v>
      </c>
      <c r="AZ17" s="221" t="s">
        <v>131</v>
      </c>
      <c r="BA17" s="239"/>
      <c r="BB17" s="239"/>
      <c r="BC17" s="239"/>
      <c r="BD17" s="239"/>
      <c r="BE17" s="239"/>
      <c r="BF17" s="240"/>
      <c r="BG17" s="239"/>
      <c r="BH17" s="239"/>
    </row>
    <row r="18" spans="1:68" ht="14.25" customHeight="1" x14ac:dyDescent="0.15">
      <c r="A18" s="68"/>
      <c r="B18" s="715" t="s">
        <v>128</v>
      </c>
      <c r="C18" s="716"/>
      <c r="D18" s="716"/>
      <c r="E18" s="716"/>
      <c r="F18" s="716"/>
      <c r="G18" s="716"/>
      <c r="H18" s="719"/>
      <c r="I18" s="716" t="s">
        <v>112</v>
      </c>
      <c r="J18" s="716"/>
      <c r="K18" s="716"/>
      <c r="L18" s="716"/>
      <c r="M18" s="716"/>
      <c r="N18" s="716"/>
      <c r="O18" s="716"/>
      <c r="P18" s="716"/>
      <c r="Q18" s="716"/>
      <c r="R18" s="716"/>
      <c r="S18" s="716"/>
      <c r="T18" s="718"/>
      <c r="U18" s="603"/>
      <c r="V18" s="604"/>
      <c r="W18" s="604"/>
      <c r="X18" s="604"/>
      <c r="Y18" s="604"/>
      <c r="Z18" s="604"/>
      <c r="AA18" s="604"/>
      <c r="AB18" s="604"/>
      <c r="AC18" s="604"/>
      <c r="AD18" s="604"/>
      <c r="AE18" s="604"/>
      <c r="AF18" s="604"/>
      <c r="AG18" s="604"/>
      <c r="AH18" s="721"/>
      <c r="AI18" s="603"/>
      <c r="AJ18" s="604"/>
      <c r="AK18" s="604"/>
      <c r="AL18" s="604"/>
      <c r="AM18" s="604"/>
      <c r="AN18" s="604"/>
      <c r="AO18" s="604"/>
      <c r="AP18" s="604"/>
      <c r="AQ18" s="604"/>
      <c r="AR18" s="604"/>
      <c r="AS18" s="604"/>
      <c r="AT18" s="604"/>
      <c r="AU18" s="604"/>
      <c r="AV18" s="604"/>
      <c r="AW18" s="215"/>
      <c r="AX18" s="218"/>
      <c r="AY18" s="66"/>
      <c r="AZ18" s="50" t="s">
        <v>132</v>
      </c>
      <c r="BA18" s="50"/>
      <c r="BB18" s="50"/>
      <c r="BC18" s="50"/>
      <c r="BD18" s="50"/>
      <c r="BE18" s="50"/>
      <c r="BF18" s="185"/>
      <c r="BG18" s="50"/>
      <c r="BH18" s="50"/>
    </row>
    <row r="19" spans="1:68" ht="14.25" customHeight="1" x14ac:dyDescent="0.15">
      <c r="A19" s="69"/>
      <c r="B19" s="631" t="s">
        <v>58</v>
      </c>
      <c r="C19" s="632"/>
      <c r="D19" s="632"/>
      <c r="E19" s="632"/>
      <c r="F19" s="632"/>
      <c r="G19" s="632"/>
      <c r="H19" s="633"/>
      <c r="I19" s="726"/>
      <c r="J19" s="727"/>
      <c r="K19" s="727"/>
      <c r="L19" s="727"/>
      <c r="M19" s="727"/>
      <c r="N19" s="727"/>
      <c r="O19" s="727"/>
      <c r="P19" s="727"/>
      <c r="Q19" s="727"/>
      <c r="R19" s="727"/>
      <c r="S19" s="727"/>
      <c r="T19" s="292" t="s">
        <v>113</v>
      </c>
      <c r="U19" s="724"/>
      <c r="V19" s="725"/>
      <c r="W19" s="725"/>
      <c r="X19" s="725"/>
      <c r="Y19" s="725"/>
      <c r="Z19" s="725"/>
      <c r="AA19" s="725"/>
      <c r="AB19" s="725"/>
      <c r="AC19" s="725"/>
      <c r="AD19" s="725"/>
      <c r="AE19" s="725"/>
      <c r="AF19" s="725"/>
      <c r="AG19" s="624" t="s">
        <v>9</v>
      </c>
      <c r="AH19" s="681"/>
      <c r="AI19" s="622">
        <f>I19-U19</f>
        <v>0</v>
      </c>
      <c r="AJ19" s="623"/>
      <c r="AK19" s="623"/>
      <c r="AL19" s="623"/>
      <c r="AM19" s="623"/>
      <c r="AN19" s="623"/>
      <c r="AO19" s="623"/>
      <c r="AP19" s="623"/>
      <c r="AQ19" s="623"/>
      <c r="AR19" s="623"/>
      <c r="AS19" s="623"/>
      <c r="AT19" s="623"/>
      <c r="AU19" s="624" t="s">
        <v>9</v>
      </c>
      <c r="AV19" s="624"/>
      <c r="AW19" s="216"/>
      <c r="AX19" s="218"/>
      <c r="AY19" s="66"/>
      <c r="AZ19" s="678"/>
      <c r="BA19" s="678"/>
      <c r="BB19" s="678"/>
      <c r="BC19" s="678"/>
      <c r="BD19" s="678"/>
      <c r="BE19" s="221" t="s">
        <v>92</v>
      </c>
      <c r="BF19" s="186"/>
      <c r="BG19" s="66"/>
      <c r="BH19" s="66"/>
    </row>
    <row r="20" spans="1:68" ht="14.25" customHeight="1" x14ac:dyDescent="0.15">
      <c r="A20" s="70"/>
      <c r="B20" s="638" t="s">
        <v>59</v>
      </c>
      <c r="C20" s="639"/>
      <c r="D20" s="639"/>
      <c r="E20" s="639"/>
      <c r="F20" s="639"/>
      <c r="G20" s="639"/>
      <c r="H20" s="640"/>
      <c r="I20" s="728"/>
      <c r="J20" s="729"/>
      <c r="K20" s="729"/>
      <c r="L20" s="729"/>
      <c r="M20" s="729"/>
      <c r="N20" s="729"/>
      <c r="O20" s="729"/>
      <c r="P20" s="729"/>
      <c r="Q20" s="729"/>
      <c r="R20" s="729"/>
      <c r="S20" s="729"/>
      <c r="T20" s="293" t="s">
        <v>113</v>
      </c>
      <c r="U20" s="709"/>
      <c r="V20" s="710"/>
      <c r="W20" s="710"/>
      <c r="X20" s="710"/>
      <c r="Y20" s="710"/>
      <c r="Z20" s="710"/>
      <c r="AA20" s="710"/>
      <c r="AB20" s="710"/>
      <c r="AC20" s="710"/>
      <c r="AD20" s="710"/>
      <c r="AE20" s="710"/>
      <c r="AF20" s="710"/>
      <c r="AG20" s="605" t="s">
        <v>9</v>
      </c>
      <c r="AH20" s="606"/>
      <c r="AI20" s="702">
        <f>I20-U20</f>
        <v>0</v>
      </c>
      <c r="AJ20" s="703"/>
      <c r="AK20" s="703"/>
      <c r="AL20" s="703"/>
      <c r="AM20" s="703"/>
      <c r="AN20" s="703"/>
      <c r="AO20" s="703"/>
      <c r="AP20" s="703"/>
      <c r="AQ20" s="703"/>
      <c r="AR20" s="703"/>
      <c r="AS20" s="703"/>
      <c r="AT20" s="703"/>
      <c r="AU20" s="605" t="s">
        <v>9</v>
      </c>
      <c r="AV20" s="606"/>
      <c r="AW20" s="216"/>
      <c r="AX20" s="130"/>
      <c r="AY20" s="50"/>
      <c r="AZ20" s="66"/>
      <c r="BA20" s="66"/>
      <c r="BB20" s="66"/>
      <c r="BC20" s="66"/>
      <c r="BD20" s="66"/>
      <c r="BE20" s="66"/>
      <c r="BF20" s="217"/>
      <c r="BG20" s="66"/>
      <c r="BH20" s="66"/>
    </row>
    <row r="21" spans="1:68" ht="14.25" customHeight="1" x14ac:dyDescent="0.15">
      <c r="A21" s="70"/>
      <c r="B21" s="792"/>
      <c r="C21" s="793"/>
      <c r="D21" s="793"/>
      <c r="E21" s="793"/>
      <c r="F21" s="793"/>
      <c r="G21" s="793"/>
      <c r="H21" s="794"/>
      <c r="I21" s="728"/>
      <c r="J21" s="729"/>
      <c r="K21" s="729"/>
      <c r="L21" s="729"/>
      <c r="M21" s="729"/>
      <c r="N21" s="729"/>
      <c r="O21" s="729"/>
      <c r="P21" s="729"/>
      <c r="Q21" s="729"/>
      <c r="R21" s="729"/>
      <c r="S21" s="729"/>
      <c r="T21" s="293" t="s">
        <v>113</v>
      </c>
      <c r="U21" s="709"/>
      <c r="V21" s="710"/>
      <c r="W21" s="710"/>
      <c r="X21" s="710"/>
      <c r="Y21" s="710"/>
      <c r="Z21" s="710"/>
      <c r="AA21" s="710"/>
      <c r="AB21" s="710"/>
      <c r="AC21" s="710"/>
      <c r="AD21" s="710"/>
      <c r="AE21" s="710"/>
      <c r="AF21" s="710"/>
      <c r="AG21" s="605" t="s">
        <v>9</v>
      </c>
      <c r="AH21" s="606"/>
      <c r="AI21" s="702">
        <f>I21-U21</f>
        <v>0</v>
      </c>
      <c r="AJ21" s="703"/>
      <c r="AK21" s="703"/>
      <c r="AL21" s="703"/>
      <c r="AM21" s="703"/>
      <c r="AN21" s="703"/>
      <c r="AO21" s="703"/>
      <c r="AP21" s="703"/>
      <c r="AQ21" s="703"/>
      <c r="AR21" s="703"/>
      <c r="AS21" s="703"/>
      <c r="AT21" s="703"/>
      <c r="AU21" s="605" t="s">
        <v>9</v>
      </c>
      <c r="AV21" s="606"/>
      <c r="AW21" s="216"/>
      <c r="AX21" s="130"/>
      <c r="AY21" s="246" t="s">
        <v>143</v>
      </c>
      <c r="AZ21" s="682" t="s">
        <v>133</v>
      </c>
      <c r="BA21" s="682"/>
      <c r="BB21" s="682"/>
      <c r="BC21" s="682"/>
      <c r="BD21" s="682"/>
      <c r="BE21" s="682"/>
      <c r="BF21" s="220"/>
      <c r="BG21" s="238"/>
      <c r="BH21" s="238"/>
    </row>
    <row r="22" spans="1:68" ht="14.25" customHeight="1" x14ac:dyDescent="0.15">
      <c r="A22" s="70"/>
      <c r="B22" s="789"/>
      <c r="C22" s="790"/>
      <c r="D22" s="790"/>
      <c r="E22" s="790"/>
      <c r="F22" s="790"/>
      <c r="G22" s="790"/>
      <c r="H22" s="791"/>
      <c r="I22" s="728"/>
      <c r="J22" s="729"/>
      <c r="K22" s="729"/>
      <c r="L22" s="729"/>
      <c r="M22" s="729"/>
      <c r="N22" s="729"/>
      <c r="O22" s="729"/>
      <c r="P22" s="729"/>
      <c r="Q22" s="729"/>
      <c r="R22" s="729"/>
      <c r="S22" s="729"/>
      <c r="T22" s="293" t="s">
        <v>113</v>
      </c>
      <c r="U22" s="709"/>
      <c r="V22" s="710"/>
      <c r="W22" s="710"/>
      <c r="X22" s="710"/>
      <c r="Y22" s="710"/>
      <c r="Z22" s="710"/>
      <c r="AA22" s="710"/>
      <c r="AB22" s="710"/>
      <c r="AC22" s="710"/>
      <c r="AD22" s="710"/>
      <c r="AE22" s="710"/>
      <c r="AF22" s="710"/>
      <c r="AG22" s="605" t="s">
        <v>9</v>
      </c>
      <c r="AH22" s="606"/>
      <c r="AI22" s="702">
        <f>I22-U22</f>
        <v>0</v>
      </c>
      <c r="AJ22" s="703"/>
      <c r="AK22" s="703"/>
      <c r="AL22" s="703"/>
      <c r="AM22" s="703"/>
      <c r="AN22" s="703"/>
      <c r="AO22" s="703"/>
      <c r="AP22" s="703"/>
      <c r="AQ22" s="703"/>
      <c r="AR22" s="703"/>
      <c r="AS22" s="703"/>
      <c r="AT22" s="703"/>
      <c r="AU22" s="605" t="s">
        <v>9</v>
      </c>
      <c r="AV22" s="606"/>
      <c r="AW22" s="216"/>
      <c r="AX22" s="130"/>
      <c r="AY22" s="3"/>
      <c r="AZ22" s="50" t="s">
        <v>134</v>
      </c>
      <c r="BA22" s="50"/>
      <c r="BB22" s="50"/>
      <c r="BC22" s="50"/>
      <c r="BD22" s="50"/>
      <c r="BE22" s="50"/>
      <c r="BF22" s="241"/>
      <c r="BG22" s="66"/>
      <c r="BH22" s="66"/>
    </row>
    <row r="23" spans="1:68" ht="14.25" customHeight="1" thickBot="1" x14ac:dyDescent="0.2">
      <c r="A23" s="57"/>
      <c r="B23" s="609"/>
      <c r="C23" s="610"/>
      <c r="D23" s="610"/>
      <c r="E23" s="610"/>
      <c r="F23" s="610"/>
      <c r="G23" s="610"/>
      <c r="H23" s="611"/>
      <c r="I23" s="787"/>
      <c r="J23" s="788"/>
      <c r="K23" s="788"/>
      <c r="L23" s="788"/>
      <c r="M23" s="788"/>
      <c r="N23" s="788"/>
      <c r="O23" s="788"/>
      <c r="P23" s="788"/>
      <c r="Q23" s="788"/>
      <c r="R23" s="788"/>
      <c r="S23" s="788"/>
      <c r="T23" s="290" t="s">
        <v>113</v>
      </c>
      <c r="U23" s="691"/>
      <c r="V23" s="692"/>
      <c r="W23" s="692"/>
      <c r="X23" s="692"/>
      <c r="Y23" s="692"/>
      <c r="Z23" s="692"/>
      <c r="AA23" s="692"/>
      <c r="AB23" s="692"/>
      <c r="AC23" s="692"/>
      <c r="AD23" s="692"/>
      <c r="AE23" s="692"/>
      <c r="AF23" s="692"/>
      <c r="AG23" s="627" t="s">
        <v>9</v>
      </c>
      <c r="AH23" s="684"/>
      <c r="AI23" s="693">
        <f>I23-U23</f>
        <v>0</v>
      </c>
      <c r="AJ23" s="694"/>
      <c r="AK23" s="694"/>
      <c r="AL23" s="694"/>
      <c r="AM23" s="694"/>
      <c r="AN23" s="694"/>
      <c r="AO23" s="694"/>
      <c r="AP23" s="694"/>
      <c r="AQ23" s="694"/>
      <c r="AR23" s="694"/>
      <c r="AS23" s="694"/>
      <c r="AT23" s="694"/>
      <c r="AU23" s="627" t="s">
        <v>9</v>
      </c>
      <c r="AV23" s="627"/>
      <c r="AW23" s="216"/>
      <c r="AX23" s="218"/>
      <c r="AY23" s="66"/>
      <c r="AZ23" s="679" t="s">
        <v>152</v>
      </c>
      <c r="BA23" s="679"/>
      <c r="BB23" s="679"/>
      <c r="BC23" s="679"/>
      <c r="BD23" s="679"/>
      <c r="BE23" s="679"/>
      <c r="BF23" s="186"/>
      <c r="BG23" s="66"/>
      <c r="BH23" s="66"/>
    </row>
    <row r="24" spans="1:68" ht="14.25" customHeight="1" thickTop="1" thickBot="1" x14ac:dyDescent="0.2">
      <c r="A24" s="57"/>
      <c r="B24" s="634" t="s">
        <v>115</v>
      </c>
      <c r="C24" s="635"/>
      <c r="D24" s="635"/>
      <c r="E24" s="635"/>
      <c r="F24" s="635"/>
      <c r="G24" s="635"/>
      <c r="H24" s="635"/>
      <c r="I24" s="722" t="s">
        <v>137</v>
      </c>
      <c r="J24" s="723"/>
      <c r="K24" s="655">
        <f>SUM(I19:S23)</f>
        <v>0</v>
      </c>
      <c r="L24" s="655"/>
      <c r="M24" s="655"/>
      <c r="N24" s="655"/>
      <c r="O24" s="655"/>
      <c r="P24" s="655"/>
      <c r="Q24" s="655"/>
      <c r="R24" s="655"/>
      <c r="S24" s="655"/>
      <c r="T24" s="253" t="s">
        <v>117</v>
      </c>
      <c r="U24" s="636" t="s">
        <v>140</v>
      </c>
      <c r="V24" s="637"/>
      <c r="W24" s="621">
        <f>SUM(U19:AF23)</f>
        <v>0</v>
      </c>
      <c r="X24" s="621"/>
      <c r="Y24" s="621"/>
      <c r="Z24" s="621"/>
      <c r="AA24" s="621"/>
      <c r="AB24" s="621"/>
      <c r="AC24" s="621"/>
      <c r="AD24" s="621"/>
      <c r="AE24" s="621"/>
      <c r="AF24" s="621"/>
      <c r="AG24" s="618" t="s">
        <v>9</v>
      </c>
      <c r="AH24" s="683"/>
      <c r="AI24" s="607"/>
      <c r="AJ24" s="608"/>
      <c r="AK24" s="621">
        <f>SUM(AI19:AT23)</f>
        <v>0</v>
      </c>
      <c r="AL24" s="621"/>
      <c r="AM24" s="621"/>
      <c r="AN24" s="621"/>
      <c r="AO24" s="621"/>
      <c r="AP24" s="621"/>
      <c r="AQ24" s="621"/>
      <c r="AR24" s="621"/>
      <c r="AS24" s="621"/>
      <c r="AT24" s="621"/>
      <c r="AU24" s="618" t="s">
        <v>9</v>
      </c>
      <c r="AV24" s="618"/>
      <c r="AW24" s="216"/>
      <c r="AX24" s="130"/>
      <c r="AY24" s="3"/>
      <c r="AZ24" s="708">
        <f>ROUND(AZ15*AZ19,0)</f>
        <v>0</v>
      </c>
      <c r="BA24" s="708"/>
      <c r="BB24" s="708"/>
      <c r="BC24" s="708"/>
      <c r="BD24" s="708"/>
      <c r="BE24" s="50" t="s">
        <v>91</v>
      </c>
      <c r="BF24" s="241"/>
      <c r="BG24" s="66"/>
      <c r="BH24" s="66"/>
    </row>
    <row r="25" spans="1:68" ht="14.25" customHeight="1" thickBot="1" x14ac:dyDescent="0.2">
      <c r="A25" s="57"/>
      <c r="B25" s="641" t="s">
        <v>118</v>
      </c>
      <c r="C25" s="642"/>
      <c r="D25" s="642"/>
      <c r="E25" s="642"/>
      <c r="F25" s="642"/>
      <c r="G25" s="642"/>
      <c r="H25" s="642"/>
      <c r="I25" s="566" t="s">
        <v>147</v>
      </c>
      <c r="J25" s="567"/>
      <c r="K25" s="567"/>
      <c r="L25" s="567"/>
      <c r="M25" s="567"/>
      <c r="N25" s="567"/>
      <c r="O25" s="565">
        <f>SUM(K16,K24)</f>
        <v>0</v>
      </c>
      <c r="P25" s="565"/>
      <c r="Q25" s="565"/>
      <c r="R25" s="565"/>
      <c r="S25" s="565"/>
      <c r="T25" s="254" t="s">
        <v>117</v>
      </c>
      <c r="U25" s="569" t="s">
        <v>148</v>
      </c>
      <c r="V25" s="567"/>
      <c r="W25" s="567"/>
      <c r="X25" s="567"/>
      <c r="Y25" s="567"/>
      <c r="Z25" s="567"/>
      <c r="AA25" s="567"/>
      <c r="AB25" s="568">
        <f>SUM(W16,W24)</f>
        <v>0</v>
      </c>
      <c r="AC25" s="568"/>
      <c r="AD25" s="568"/>
      <c r="AE25" s="568"/>
      <c r="AF25" s="568"/>
      <c r="AG25" s="563" t="s">
        <v>9</v>
      </c>
      <c r="AH25" s="734"/>
      <c r="AI25" s="202"/>
      <c r="AJ25" s="202"/>
      <c r="AK25" s="562">
        <f>SUM(AK16,AK24)</f>
        <v>0</v>
      </c>
      <c r="AL25" s="562"/>
      <c r="AM25" s="562"/>
      <c r="AN25" s="562"/>
      <c r="AO25" s="562"/>
      <c r="AP25" s="562"/>
      <c r="AQ25" s="562"/>
      <c r="AR25" s="562"/>
      <c r="AS25" s="562"/>
      <c r="AT25" s="562"/>
      <c r="AU25" s="563" t="s">
        <v>117</v>
      </c>
      <c r="AV25" s="563"/>
      <c r="AW25" s="216"/>
      <c r="AX25" s="255"/>
      <c r="AY25" s="256"/>
      <c r="AZ25" s="256"/>
      <c r="BA25" s="256"/>
      <c r="BB25" s="256"/>
      <c r="BC25" s="256"/>
      <c r="BD25" s="256"/>
      <c r="BE25" s="257"/>
      <c r="BF25" s="258"/>
      <c r="BG25" s="66"/>
      <c r="BH25" s="66"/>
    </row>
    <row r="26" spans="1:68" x14ac:dyDescent="0.15">
      <c r="A26" s="66"/>
      <c r="B26" s="212" t="s">
        <v>127</v>
      </c>
      <c r="C26" s="57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71"/>
      <c r="AF26" s="58"/>
      <c r="AG26" s="58"/>
      <c r="AH26" s="58"/>
      <c r="AI26" s="58"/>
      <c r="AJ26" s="205"/>
      <c r="AK26" s="205"/>
      <c r="AL26" s="205"/>
      <c r="AM26" s="205"/>
      <c r="AN26" s="205"/>
      <c r="AO26" s="205"/>
      <c r="AP26" s="205"/>
      <c r="AQ26" s="205"/>
      <c r="AR26" s="205"/>
      <c r="AS26" s="205"/>
      <c r="AT26" s="205"/>
      <c r="AU26" s="205"/>
      <c r="AV26" s="205"/>
      <c r="AW26" s="205"/>
      <c r="AX26" s="205"/>
      <c r="AY26" s="205"/>
      <c r="AZ26" s="205"/>
      <c r="BA26" s="205"/>
      <c r="BB26" s="205"/>
      <c r="BC26" s="205"/>
      <c r="BD26" s="58"/>
      <c r="BE26" s="57"/>
      <c r="BF26" s="57"/>
      <c r="BG26" s="57"/>
      <c r="BH26" s="57"/>
      <c r="BI26" s="57"/>
      <c r="BJ26" s="57"/>
      <c r="BK26" s="57"/>
      <c r="BL26" s="66"/>
      <c r="BM26" s="66"/>
      <c r="BN26" s="66"/>
      <c r="BO26" s="66"/>
      <c r="BP26" s="66"/>
    </row>
    <row r="27" spans="1:68" ht="25.5" customHeight="1" x14ac:dyDescent="0.15">
      <c r="A27" s="771" t="str">
        <f>U10</f>
        <v>令和</v>
      </c>
      <c r="B27" s="771"/>
      <c r="C27" s="771"/>
      <c r="D27" s="626" t="str">
        <f>IF(W10="","",W10)</f>
        <v/>
      </c>
      <c r="E27" s="626"/>
      <c r="F27" s="625" t="s">
        <v>1</v>
      </c>
      <c r="G27" s="625"/>
      <c r="H27" s="626" t="str">
        <f>IF(Z10="","",Z10)</f>
        <v/>
      </c>
      <c r="I27" s="626"/>
      <c r="J27" s="10" t="s">
        <v>110</v>
      </c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55"/>
      <c r="AD27" s="10"/>
      <c r="AE27" s="10"/>
      <c r="AF27" s="10"/>
      <c r="AG27" s="10"/>
      <c r="AH27" s="10"/>
      <c r="AI27" s="10"/>
      <c r="AJ27" s="10"/>
    </row>
    <row r="28" spans="1:68" ht="12.75" customHeight="1" x14ac:dyDescent="0.15">
      <c r="A28" s="66"/>
      <c r="B28" s="66"/>
      <c r="C28" s="66"/>
      <c r="I28" s="10"/>
      <c r="J28" s="10"/>
      <c r="K28" s="10"/>
      <c r="L28" s="56"/>
      <c r="M28" s="56"/>
      <c r="N28" s="56"/>
      <c r="O28" s="56"/>
      <c r="P28" s="56"/>
      <c r="Q28" s="56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55"/>
      <c r="AL28" s="10"/>
      <c r="AM28" s="10"/>
      <c r="AN28" s="10"/>
      <c r="AO28" s="10"/>
      <c r="AP28" s="10"/>
      <c r="AQ28" s="10"/>
      <c r="AR28" s="10"/>
    </row>
    <row r="29" spans="1:68" ht="12.75" customHeight="1" x14ac:dyDescent="0.15">
      <c r="A29" s="66"/>
      <c r="B29" s="66"/>
      <c r="C29" s="68"/>
      <c r="D29" s="57"/>
      <c r="E29" s="57"/>
      <c r="F29" s="598" t="str">
        <f>A27</f>
        <v>令和</v>
      </c>
      <c r="G29" s="598"/>
      <c r="H29" s="598"/>
      <c r="I29" s="552"/>
      <c r="J29" s="552"/>
      <c r="K29" s="564" t="s">
        <v>1</v>
      </c>
      <c r="L29" s="564"/>
      <c r="M29" s="552"/>
      <c r="N29" s="552"/>
      <c r="O29" s="564" t="s">
        <v>43</v>
      </c>
      <c r="P29" s="564"/>
      <c r="Q29" s="785"/>
      <c r="R29" s="785"/>
      <c r="S29" s="786" t="s">
        <v>44</v>
      </c>
      <c r="T29" s="786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8"/>
      <c r="AH29" s="58"/>
      <c r="AI29" s="58"/>
      <c r="AJ29" s="58"/>
      <c r="AK29" s="183"/>
      <c r="AL29" s="183"/>
      <c r="AM29" s="183"/>
      <c r="AN29" s="183"/>
      <c r="AO29" s="183"/>
      <c r="AP29" s="183"/>
      <c r="AQ29" s="183"/>
      <c r="AR29" s="183"/>
      <c r="AS29" s="183"/>
      <c r="AT29" s="183"/>
      <c r="AU29" s="183"/>
      <c r="AV29" s="183"/>
      <c r="AW29" s="183"/>
      <c r="AX29" s="183"/>
      <c r="AY29" s="183"/>
      <c r="AZ29" s="183"/>
      <c r="BA29" s="183"/>
      <c r="BB29" s="183"/>
      <c r="BC29" s="183"/>
      <c r="BD29" s="57"/>
      <c r="BE29" s="57"/>
      <c r="BF29" s="57"/>
      <c r="BG29" s="57"/>
      <c r="BH29" s="57"/>
      <c r="BI29" s="57"/>
    </row>
    <row r="30" spans="1:68" ht="12.75" customHeight="1" x14ac:dyDescent="0.15">
      <c r="A30" s="66"/>
      <c r="B30" s="66"/>
      <c r="C30" s="66"/>
      <c r="D30" s="57"/>
      <c r="E30" s="57"/>
      <c r="F30" s="598"/>
      <c r="G30" s="598"/>
      <c r="H30" s="598"/>
      <c r="I30" s="552"/>
      <c r="J30" s="552"/>
      <c r="K30" s="564"/>
      <c r="L30" s="564"/>
      <c r="M30" s="552"/>
      <c r="N30" s="552"/>
      <c r="O30" s="564"/>
      <c r="P30" s="564"/>
      <c r="Q30" s="785"/>
      <c r="R30" s="785"/>
      <c r="S30" s="786"/>
      <c r="T30" s="786"/>
      <c r="U30" s="57"/>
      <c r="V30" s="57"/>
      <c r="W30" s="57"/>
      <c r="X30" s="57"/>
      <c r="Y30" s="59"/>
      <c r="Z30" s="59"/>
      <c r="AA30" s="59"/>
      <c r="AB30" s="59"/>
      <c r="AC30" s="59"/>
      <c r="AD30" s="59"/>
      <c r="AE30" s="59"/>
      <c r="AF30" s="57"/>
      <c r="AG30" s="58"/>
      <c r="AH30" s="58"/>
      <c r="AI30" s="58"/>
      <c r="AJ30" s="58"/>
      <c r="AK30" s="183"/>
      <c r="AL30" s="183"/>
      <c r="AM30" s="183"/>
      <c r="AN30" s="183"/>
      <c r="AO30" s="183"/>
      <c r="AP30" s="183"/>
      <c r="AQ30" s="183"/>
      <c r="AR30" s="183"/>
      <c r="AS30" s="183"/>
      <c r="AT30" s="183"/>
      <c r="AU30" s="183"/>
      <c r="AV30" s="183"/>
      <c r="AW30" s="183"/>
      <c r="AX30" s="183"/>
      <c r="AY30" s="183"/>
      <c r="AZ30" s="183"/>
      <c r="BA30" s="183"/>
      <c r="BB30" s="183"/>
      <c r="BC30" s="183"/>
      <c r="BD30" s="57"/>
      <c r="BE30" s="57"/>
      <c r="BF30" s="57"/>
      <c r="BG30" s="57"/>
      <c r="BH30" s="57"/>
      <c r="BI30" s="57"/>
    </row>
    <row r="31" spans="1:68" ht="25.5" customHeight="1" x14ac:dyDescent="0.15">
      <c r="A31" s="68"/>
      <c r="B31" s="68"/>
      <c r="C31" s="68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8"/>
      <c r="U31" s="57"/>
      <c r="V31" s="735" t="s">
        <v>45</v>
      </c>
      <c r="W31" s="629"/>
      <c r="X31" s="629"/>
      <c r="Y31" s="629"/>
      <c r="Z31" s="629"/>
      <c r="AA31" s="629"/>
      <c r="AB31" s="629"/>
      <c r="AC31" s="629"/>
      <c r="AD31" s="593" t="s">
        <v>46</v>
      </c>
      <c r="AE31" s="593"/>
      <c r="AF31" s="593"/>
      <c r="AG31" s="593"/>
      <c r="AH31" s="184"/>
      <c r="AI31" s="704"/>
      <c r="AJ31" s="705"/>
      <c r="AK31" s="705"/>
      <c r="AL31" s="705"/>
      <c r="AM31" s="705"/>
      <c r="AN31" s="705"/>
      <c r="AO31" s="705"/>
      <c r="AP31" s="705"/>
      <c r="AQ31" s="705"/>
      <c r="AR31" s="705"/>
      <c r="AS31" s="705"/>
      <c r="AT31" s="705"/>
      <c r="AU31" s="705"/>
      <c r="AV31" s="705"/>
      <c r="AW31" s="705"/>
      <c r="AX31" s="705"/>
      <c r="AY31" s="705"/>
      <c r="AZ31" s="705"/>
      <c r="BA31" s="705"/>
      <c r="BB31" s="57"/>
      <c r="BC31" s="57"/>
      <c r="BD31" s="57"/>
      <c r="BE31" s="57"/>
      <c r="BF31" s="57"/>
      <c r="BG31" s="57"/>
    </row>
    <row r="32" spans="1:68" ht="25.5" customHeight="1" x14ac:dyDescent="0.15">
      <c r="A32" s="68"/>
      <c r="B32" s="68"/>
      <c r="C32" s="68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8"/>
      <c r="U32" s="57"/>
      <c r="V32" s="629"/>
      <c r="W32" s="629"/>
      <c r="X32" s="629"/>
      <c r="Y32" s="629"/>
      <c r="Z32" s="629"/>
      <c r="AA32" s="629"/>
      <c r="AB32" s="629"/>
      <c r="AC32" s="629"/>
      <c r="AD32" s="593" t="s">
        <v>47</v>
      </c>
      <c r="AE32" s="593"/>
      <c r="AF32" s="593"/>
      <c r="AG32" s="593"/>
      <c r="AH32" s="184"/>
      <c r="AI32" s="706"/>
      <c r="AJ32" s="707"/>
      <c r="AK32" s="707"/>
      <c r="AL32" s="707"/>
      <c r="AM32" s="707"/>
      <c r="AN32" s="707"/>
      <c r="AO32" s="707"/>
      <c r="AP32" s="707"/>
      <c r="AQ32" s="707"/>
      <c r="AR32" s="707"/>
      <c r="AS32" s="707"/>
      <c r="AT32" s="707"/>
      <c r="AU32" s="707"/>
      <c r="AV32" s="707"/>
      <c r="AW32" s="707"/>
      <c r="AX32" s="707"/>
      <c r="AY32" s="707"/>
      <c r="AZ32" s="707"/>
      <c r="BA32" s="707"/>
      <c r="BB32" s="733"/>
      <c r="BC32" s="733"/>
      <c r="BD32" s="58"/>
      <c r="BE32" s="58"/>
      <c r="BF32" s="68"/>
      <c r="BG32" s="68"/>
      <c r="BH32" s="66"/>
    </row>
    <row r="33" spans="1:72" ht="7.5" customHeight="1" thickBot="1" x14ac:dyDescent="0.2">
      <c r="A33" s="295"/>
      <c r="B33" s="295"/>
      <c r="C33" s="295"/>
      <c r="D33" s="295"/>
      <c r="E33" s="296"/>
      <c r="F33" s="296"/>
      <c r="G33" s="296"/>
      <c r="H33" s="296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66"/>
      <c r="BH33" s="66"/>
      <c r="BI33" s="66"/>
      <c r="BJ33" s="66"/>
      <c r="BK33" s="66"/>
      <c r="BL33" s="66"/>
      <c r="BM33" s="66"/>
      <c r="BN33" s="66"/>
      <c r="BO33" s="66"/>
      <c r="BP33" s="66"/>
    </row>
    <row r="34" spans="1:72" ht="24.75" customHeight="1" thickTop="1" x14ac:dyDescent="0.15">
      <c r="A34" s="242" t="s">
        <v>60</v>
      </c>
      <c r="B34" s="242"/>
      <c r="C34" s="242"/>
      <c r="D34" s="242"/>
      <c r="E34" s="242"/>
      <c r="F34" s="242"/>
      <c r="G34" s="242"/>
      <c r="H34" s="242"/>
      <c r="I34" s="242"/>
      <c r="J34" s="242"/>
      <c r="K34" s="242"/>
      <c r="L34" s="242"/>
      <c r="M34" s="242"/>
      <c r="N34" s="242"/>
      <c r="O34" s="242"/>
      <c r="P34" s="242"/>
      <c r="Q34" s="242"/>
      <c r="R34" s="242"/>
      <c r="S34" s="242"/>
      <c r="T34" s="242"/>
      <c r="U34" s="243"/>
      <c r="V34" s="243"/>
      <c r="W34" s="243"/>
      <c r="X34" s="243"/>
      <c r="Y34" s="243"/>
      <c r="Z34" s="243"/>
      <c r="AA34" s="243"/>
      <c r="AB34" s="243"/>
      <c r="AC34" s="243"/>
      <c r="AD34" s="243"/>
      <c r="AE34" s="243"/>
      <c r="AF34" s="243"/>
      <c r="AG34" s="243"/>
      <c r="AH34" s="243"/>
      <c r="AI34" s="243"/>
      <c r="AJ34" s="243"/>
      <c r="AK34" s="243"/>
      <c r="AL34" s="243"/>
      <c r="AM34" s="243"/>
      <c r="AN34" s="243"/>
      <c r="AO34" s="243"/>
      <c r="AP34" s="243"/>
      <c r="AQ34" s="243"/>
      <c r="AR34" s="243"/>
      <c r="AS34" s="243"/>
      <c r="AT34" s="244"/>
      <c r="AU34" s="244"/>
      <c r="AV34" s="244"/>
      <c r="AW34" s="244"/>
      <c r="AX34" s="244"/>
      <c r="AY34" s="244"/>
      <c r="AZ34" s="244"/>
      <c r="BA34" s="244"/>
      <c r="BB34" s="244"/>
      <c r="BC34" s="244"/>
      <c r="BD34" s="244"/>
      <c r="BE34" s="244"/>
      <c r="BF34" s="244"/>
      <c r="BK34" s="66"/>
    </row>
    <row r="35" spans="1:72" ht="13.5" customHeight="1" x14ac:dyDescent="0.15">
      <c r="A35" s="206"/>
      <c r="B35" s="206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72"/>
      <c r="R35" s="72"/>
      <c r="S35" s="72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</row>
    <row r="36" spans="1:72" s="116" customFormat="1" ht="13.5" customHeight="1" thickBot="1" x14ac:dyDescent="0.2">
      <c r="A36" s="91"/>
      <c r="B36" s="223" t="s">
        <v>146</v>
      </c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177"/>
      <c r="R36" s="177"/>
      <c r="S36" s="177"/>
      <c r="T36" s="177"/>
      <c r="U36" s="223"/>
      <c r="V36" s="223"/>
      <c r="W36" s="223"/>
      <c r="X36" s="223"/>
      <c r="Z36" s="91"/>
      <c r="AA36" s="119"/>
      <c r="AB36" s="119"/>
      <c r="AC36" s="119"/>
      <c r="AD36" s="3"/>
      <c r="AE36" s="119"/>
      <c r="AF36" s="119"/>
      <c r="AG36" s="119"/>
      <c r="AH36" s="119"/>
      <c r="AI36" s="119"/>
      <c r="AJ36" s="119"/>
      <c r="AK36" s="119"/>
      <c r="AL36" s="119"/>
      <c r="AM36" s="119"/>
      <c r="AN36" s="119"/>
      <c r="AO36" s="119"/>
      <c r="AP36" s="119"/>
      <c r="AQ36" s="119"/>
      <c r="AR36" s="119"/>
      <c r="AS36" s="119"/>
      <c r="AT36" s="3"/>
      <c r="AU36" s="3"/>
      <c r="AV36" s="3"/>
      <c r="AW36" s="3"/>
      <c r="AX36" s="3"/>
      <c r="AY36" s="3"/>
    </row>
    <row r="37" spans="1:72" ht="19.5" customHeight="1" x14ac:dyDescent="0.15">
      <c r="A37" s="66"/>
      <c r="B37" s="581" t="s">
        <v>61</v>
      </c>
      <c r="C37" s="582"/>
      <c r="D37" s="582"/>
      <c r="E37" s="582"/>
      <c r="F37" s="582"/>
      <c r="G37" s="582"/>
      <c r="H37" s="582"/>
      <c r="I37" s="582"/>
      <c r="J37" s="795"/>
      <c r="K37" s="763" t="s">
        <v>144</v>
      </c>
      <c r="L37" s="764"/>
      <c r="M37" s="764"/>
      <c r="N37" s="764"/>
      <c r="O37" s="764"/>
      <c r="P37" s="764"/>
      <c r="Q37" s="764"/>
      <c r="R37" s="764"/>
      <c r="S37" s="588">
        <f>IF($AQ$7="",0,ROUNDDOWN(SUM(I14,I15)/AQ7,2))</f>
        <v>0</v>
      </c>
      <c r="T37" s="588"/>
      <c r="U37" s="588"/>
      <c r="V37" s="588"/>
      <c r="W37" s="588"/>
      <c r="X37" s="761" t="s">
        <v>9</v>
      </c>
      <c r="Y37" s="762"/>
      <c r="Z37" s="68"/>
      <c r="AA37" s="212"/>
      <c r="AB37" s="228"/>
      <c r="AC37" s="228"/>
      <c r="AD37" s="228"/>
      <c r="AE37" s="228"/>
      <c r="AF37" s="228"/>
      <c r="AG37" s="208"/>
      <c r="AH37" s="208"/>
      <c r="AI37" s="208"/>
      <c r="AJ37" s="208"/>
      <c r="AK37" s="208"/>
      <c r="AL37" s="49"/>
      <c r="AM37" s="49"/>
      <c r="AN37" s="49"/>
      <c r="AO37" s="49"/>
      <c r="AP37" s="50"/>
      <c r="AQ37" s="49"/>
      <c r="AR37" s="49"/>
      <c r="AS37" s="49"/>
      <c r="AT37" s="49"/>
      <c r="AU37" s="224"/>
      <c r="AV37" s="224"/>
      <c r="AW37" s="224"/>
      <c r="AX37" s="224"/>
      <c r="AY37" s="224"/>
      <c r="AZ37" s="224"/>
      <c r="BA37" s="205"/>
      <c r="BB37" s="205"/>
    </row>
    <row r="38" spans="1:72" ht="19.5" customHeight="1" x14ac:dyDescent="0.15">
      <c r="B38" s="638" t="s">
        <v>62</v>
      </c>
      <c r="C38" s="639"/>
      <c r="D38" s="639"/>
      <c r="E38" s="639"/>
      <c r="F38" s="639"/>
      <c r="G38" s="639"/>
      <c r="H38" s="639"/>
      <c r="I38" s="639"/>
      <c r="J38" s="640"/>
      <c r="K38" s="765" t="s">
        <v>145</v>
      </c>
      <c r="L38" s="766"/>
      <c r="M38" s="766"/>
      <c r="N38" s="766"/>
      <c r="O38" s="766"/>
      <c r="P38" s="766"/>
      <c r="Q38" s="766"/>
      <c r="R38" s="766"/>
      <c r="S38" s="587">
        <f>IF($AQ$7="",0,ROUNDDOWN(SUM(I19,I20,I21,I22,I23)/22,2))</f>
        <v>0</v>
      </c>
      <c r="T38" s="587"/>
      <c r="U38" s="587"/>
      <c r="V38" s="587"/>
      <c r="W38" s="587"/>
      <c r="X38" s="591" t="s">
        <v>9</v>
      </c>
      <c r="Y38" s="592"/>
      <c r="Z38" s="68"/>
      <c r="AA38" s="212"/>
      <c r="AB38" s="228"/>
      <c r="AC38" s="229"/>
      <c r="AD38" s="36"/>
      <c r="AE38" s="36"/>
      <c r="AF38" s="36"/>
      <c r="AG38" s="36"/>
      <c r="AH38" s="208"/>
      <c r="AI38" s="208"/>
      <c r="AJ38" s="208"/>
      <c r="AK38" s="208"/>
      <c r="AL38" s="208"/>
      <c r="AM38" s="208"/>
      <c r="AN38" s="208"/>
      <c r="AO38" s="229"/>
      <c r="AP38" s="229"/>
      <c r="AQ38" s="229"/>
      <c r="AR38" s="229"/>
      <c r="AS38" s="224"/>
      <c r="AT38" s="66"/>
      <c r="AU38" s="224"/>
      <c r="AV38" s="224"/>
      <c r="AW38" s="224"/>
      <c r="AX38" s="224"/>
      <c r="AY38" s="224"/>
      <c r="AZ38" s="205"/>
      <c r="BA38" s="205"/>
    </row>
    <row r="39" spans="1:72" ht="19.5" customHeight="1" thickBot="1" x14ac:dyDescent="0.2">
      <c r="B39" s="559" t="s">
        <v>119</v>
      </c>
      <c r="C39" s="560"/>
      <c r="D39" s="560"/>
      <c r="E39" s="560"/>
      <c r="F39" s="560"/>
      <c r="G39" s="560"/>
      <c r="H39" s="560"/>
      <c r="I39" s="560"/>
      <c r="J39" s="561"/>
      <c r="K39" s="767" t="s">
        <v>143</v>
      </c>
      <c r="L39" s="768"/>
      <c r="M39" s="768"/>
      <c r="N39" s="768"/>
      <c r="O39" s="768"/>
      <c r="P39" s="768"/>
      <c r="Q39" s="768"/>
      <c r="R39" s="768"/>
      <c r="S39" s="711">
        <f>AZ24</f>
        <v>0</v>
      </c>
      <c r="T39" s="711"/>
      <c r="U39" s="711"/>
      <c r="V39" s="711"/>
      <c r="W39" s="711"/>
      <c r="X39" s="589" t="s">
        <v>9</v>
      </c>
      <c r="Y39" s="590"/>
      <c r="Z39" s="68"/>
      <c r="AA39" s="212"/>
      <c r="AB39" s="49"/>
      <c r="AC39" s="50"/>
      <c r="AD39" s="49"/>
      <c r="AE39" s="49"/>
      <c r="AF39" s="49"/>
      <c r="AG39" s="49"/>
      <c r="AH39" s="224"/>
      <c r="AI39" s="208"/>
      <c r="AJ39" s="208"/>
      <c r="AK39" s="208"/>
      <c r="AL39" s="49"/>
      <c r="AM39" s="49"/>
      <c r="AN39" s="49"/>
      <c r="AO39" s="49"/>
      <c r="AP39" s="49"/>
      <c r="AQ39" s="49"/>
      <c r="AR39" s="230"/>
      <c r="AS39" s="230"/>
      <c r="AT39" s="230"/>
      <c r="AU39" s="231"/>
      <c r="AV39" s="231"/>
      <c r="AW39" s="231"/>
      <c r="AX39" s="224"/>
      <c r="AY39" s="224"/>
      <c r="AZ39" s="224"/>
      <c r="BA39" s="205"/>
      <c r="BB39" s="205"/>
    </row>
    <row r="40" spans="1:72" ht="19.5" customHeight="1" thickTop="1" thickBot="1" x14ac:dyDescent="0.2">
      <c r="B40" s="730" t="s">
        <v>120</v>
      </c>
      <c r="C40" s="731"/>
      <c r="D40" s="731"/>
      <c r="E40" s="731"/>
      <c r="F40" s="731"/>
      <c r="G40" s="731"/>
      <c r="H40" s="731"/>
      <c r="I40" s="731"/>
      <c r="J40" s="732"/>
      <c r="K40" s="769" t="s">
        <v>173</v>
      </c>
      <c r="L40" s="770"/>
      <c r="M40" s="770"/>
      <c r="N40" s="770"/>
      <c r="O40" s="770"/>
      <c r="P40" s="770"/>
      <c r="Q40" s="770"/>
      <c r="R40" s="770"/>
      <c r="S40" s="770"/>
      <c r="T40" s="783">
        <f>IF(S37-AZ24&lt;0,ROUNDDOWN(S38,0),ROUNDDOWN(S37-S39+S38,0))</f>
        <v>0</v>
      </c>
      <c r="U40" s="784"/>
      <c r="V40" s="784"/>
      <c r="W40" s="784"/>
      <c r="X40" s="695" t="s">
        <v>9</v>
      </c>
      <c r="Y40" s="696"/>
      <c r="Z40" s="299" t="s">
        <v>174</v>
      </c>
      <c r="AA40" s="212"/>
      <c r="AB40" s="49"/>
      <c r="AC40" s="229"/>
      <c r="AD40" s="36"/>
      <c r="AE40" s="36"/>
      <c r="AF40" s="36"/>
      <c r="AG40" s="36"/>
      <c r="AH40" s="224"/>
      <c r="AI40" s="208"/>
      <c r="AJ40" s="208"/>
      <c r="AK40" s="208"/>
      <c r="AL40" s="208"/>
      <c r="AM40" s="49"/>
      <c r="AN40" s="208"/>
      <c r="AO40" s="208"/>
      <c r="AP40" s="208"/>
      <c r="AQ40" s="208"/>
      <c r="AR40" s="230"/>
      <c r="AS40" s="232"/>
      <c r="AT40" s="232"/>
      <c r="AU40" s="232"/>
      <c r="AV40" s="232"/>
      <c r="AW40" s="233"/>
      <c r="AX40" s="66"/>
      <c r="AY40" s="225"/>
      <c r="AZ40" s="225"/>
      <c r="BA40" s="205"/>
      <c r="BB40" s="205"/>
    </row>
    <row r="41" spans="1:72" ht="13.5" customHeight="1" x14ac:dyDescent="0.15">
      <c r="B41" s="49" t="s">
        <v>123</v>
      </c>
      <c r="C41" s="208"/>
      <c r="D41" s="49"/>
      <c r="E41" s="208"/>
      <c r="F41" s="208"/>
      <c r="G41" s="208"/>
      <c r="H41" s="208"/>
      <c r="I41" s="208"/>
      <c r="J41" s="208"/>
      <c r="K41" s="226"/>
      <c r="L41" s="226"/>
      <c r="M41" s="226"/>
      <c r="N41" s="226"/>
      <c r="O41" s="226"/>
      <c r="P41" s="131"/>
      <c r="Q41" s="227"/>
      <c r="R41" s="227"/>
      <c r="S41" s="227"/>
      <c r="T41" s="227"/>
      <c r="U41" s="227"/>
      <c r="V41" s="205"/>
      <c r="W41" s="205"/>
      <c r="X41" s="49"/>
      <c r="Y41" s="201"/>
      <c r="Z41" s="201"/>
      <c r="AA41" s="201"/>
      <c r="AB41" s="201"/>
      <c r="AC41" s="201"/>
      <c r="AD41" s="201"/>
      <c r="AE41" s="208"/>
      <c r="AF41" s="208"/>
      <c r="AG41" s="208"/>
      <c r="AH41" s="208"/>
      <c r="AI41" s="208"/>
      <c r="AJ41" s="131"/>
      <c r="AK41" s="131"/>
      <c r="AL41" s="131"/>
      <c r="AM41" s="131"/>
      <c r="AN41" s="131"/>
      <c r="AO41" s="131"/>
      <c r="AP41" s="131"/>
      <c r="AQ41" s="131"/>
      <c r="AR41" s="131"/>
      <c r="AS41" s="225"/>
      <c r="AT41" s="225"/>
      <c r="AU41" s="225"/>
      <c r="AV41" s="225"/>
      <c r="AW41" s="225"/>
      <c r="AX41" s="225"/>
      <c r="AY41" s="205"/>
      <c r="AZ41" s="205"/>
    </row>
    <row r="42" spans="1:72" ht="13.5" customHeight="1" x14ac:dyDescent="0.15">
      <c r="B42" s="207"/>
      <c r="D42" s="131"/>
      <c r="E42" s="131"/>
      <c r="F42" s="131"/>
      <c r="G42" s="131"/>
      <c r="H42" s="131"/>
      <c r="I42" s="131"/>
      <c r="J42" s="131"/>
      <c r="K42" s="131"/>
      <c r="L42" s="131"/>
      <c r="M42" s="131"/>
      <c r="N42" s="131"/>
      <c r="O42" s="131"/>
      <c r="P42" s="131"/>
      <c r="Q42" s="131"/>
      <c r="R42" s="131"/>
      <c r="S42" s="131"/>
      <c r="T42" s="131"/>
      <c r="U42" s="131"/>
      <c r="V42" s="131"/>
      <c r="W42" s="131"/>
      <c r="X42" s="131"/>
      <c r="Y42" s="131"/>
      <c r="Z42" s="131"/>
      <c r="AA42" s="131"/>
      <c r="AB42" s="131"/>
      <c r="AC42" s="131"/>
      <c r="AD42" s="131"/>
      <c r="AE42" s="131"/>
      <c r="AF42" s="131"/>
      <c r="AG42" s="131"/>
      <c r="AH42" s="131"/>
      <c r="AI42" s="131"/>
      <c r="AJ42" s="131"/>
      <c r="AK42" s="131"/>
      <c r="AL42" s="131"/>
      <c r="AM42" s="131"/>
      <c r="AN42" s="131"/>
      <c r="AO42" s="131"/>
      <c r="AP42" s="131"/>
      <c r="AQ42" s="131"/>
      <c r="AR42" s="131"/>
      <c r="AS42" s="131"/>
      <c r="AT42" s="131"/>
      <c r="AU42" s="131"/>
      <c r="AV42" s="131"/>
      <c r="AW42" s="131"/>
      <c r="AX42" s="131"/>
      <c r="AY42" s="131"/>
      <c r="AZ42" s="75"/>
      <c r="BA42" s="75"/>
      <c r="BB42" s="75"/>
      <c r="BC42" s="75"/>
      <c r="BD42" s="75"/>
      <c r="BE42" s="75"/>
      <c r="BF42" s="75"/>
      <c r="BG42" s="205"/>
      <c r="BH42" s="205"/>
      <c r="BI42" s="57"/>
    </row>
    <row r="43" spans="1:72" s="53" customFormat="1" ht="7.5" customHeight="1" x14ac:dyDescent="0.15">
      <c r="B43" s="76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67"/>
      <c r="BA43" s="67"/>
      <c r="BB43" s="67"/>
      <c r="BC43" s="67"/>
      <c r="BD43" s="67"/>
      <c r="BE43" s="67"/>
      <c r="BF43" s="78"/>
      <c r="BG43" s="58"/>
      <c r="BH43" s="58"/>
      <c r="BI43" s="58"/>
      <c r="BJ43" s="58"/>
      <c r="BK43" s="58"/>
    </row>
    <row r="44" spans="1:72" s="53" customFormat="1" ht="13.5" customHeight="1" x14ac:dyDescent="0.15">
      <c r="B44" s="79"/>
      <c r="C44" s="80" t="s">
        <v>121</v>
      </c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2"/>
      <c r="Q44" s="82"/>
      <c r="R44" s="131"/>
      <c r="S44" s="131"/>
      <c r="T44" s="131"/>
      <c r="U44" s="131"/>
      <c r="V44" s="131"/>
      <c r="W44" s="131"/>
      <c r="X44" s="131"/>
      <c r="Y44" s="131"/>
      <c r="Z44" s="131"/>
      <c r="AA44" s="131"/>
      <c r="AB44" s="131"/>
      <c r="AC44" s="131"/>
      <c r="AD44" s="83"/>
      <c r="AE44" s="131"/>
      <c r="AF44" s="131"/>
      <c r="AG44" s="131"/>
      <c r="AH44" s="131"/>
      <c r="AI44" s="131"/>
      <c r="AJ44" s="131"/>
      <c r="AK44" s="131"/>
      <c r="AL44" s="131"/>
      <c r="AM44" s="131"/>
      <c r="AN44" s="131"/>
      <c r="AO44" s="131"/>
      <c r="AP44" s="131"/>
      <c r="AQ44" s="131"/>
      <c r="AR44" s="131"/>
      <c r="AS44" s="131"/>
      <c r="AT44" s="131"/>
      <c r="AU44" s="131"/>
      <c r="AV44" s="131"/>
      <c r="AW44" s="131"/>
      <c r="AX44" s="131"/>
      <c r="AY44" s="131"/>
      <c r="AZ44" s="131"/>
      <c r="BA44" s="131"/>
      <c r="BB44" s="131"/>
      <c r="BC44" s="131"/>
      <c r="BD44" s="131"/>
      <c r="BE44" s="131"/>
      <c r="BF44" s="167"/>
      <c r="BG44" s="131"/>
      <c r="BH44" s="131"/>
      <c r="BI44" s="131"/>
      <c r="BJ44" s="131"/>
      <c r="BK44" s="84"/>
      <c r="BL44" s="84"/>
      <c r="BM44" s="84"/>
      <c r="BN44" s="84"/>
      <c r="BO44" s="84"/>
      <c r="BP44" s="204"/>
    </row>
    <row r="45" spans="1:72" s="53" customFormat="1" ht="7.5" customHeight="1" x14ac:dyDescent="0.15">
      <c r="B45" s="79"/>
      <c r="C45" s="84"/>
      <c r="D45" s="80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2"/>
      <c r="R45" s="82"/>
      <c r="S45" s="131"/>
      <c r="T45" s="131"/>
      <c r="U45" s="131"/>
      <c r="V45" s="131"/>
      <c r="W45" s="131"/>
      <c r="X45" s="131"/>
      <c r="Y45" s="131"/>
      <c r="Z45" s="131"/>
      <c r="AA45" s="131"/>
      <c r="AB45" s="131"/>
      <c r="AC45" s="131"/>
      <c r="AD45" s="131"/>
      <c r="AE45" s="83"/>
      <c r="AF45" s="131"/>
      <c r="AG45" s="131"/>
      <c r="AH45" s="131"/>
      <c r="AI45" s="131"/>
      <c r="AJ45" s="131"/>
      <c r="AK45" s="131"/>
      <c r="AL45" s="131"/>
      <c r="AM45" s="131"/>
      <c r="AN45" s="131"/>
      <c r="AO45" s="131"/>
      <c r="AP45" s="131"/>
      <c r="AQ45" s="131"/>
      <c r="AR45" s="131"/>
      <c r="AS45" s="131"/>
      <c r="AT45" s="131"/>
      <c r="AU45" s="131"/>
      <c r="AV45" s="131"/>
      <c r="AW45" s="131"/>
      <c r="AX45" s="131"/>
      <c r="AY45" s="131"/>
      <c r="AZ45" s="131"/>
      <c r="BA45" s="131"/>
      <c r="BB45" s="131"/>
      <c r="BC45" s="131"/>
      <c r="BD45" s="131"/>
      <c r="BE45" s="131"/>
      <c r="BF45" s="167"/>
      <c r="BG45" s="131"/>
      <c r="BH45" s="131"/>
      <c r="BI45" s="131"/>
      <c r="BJ45" s="131"/>
      <c r="BK45" s="131"/>
      <c r="BL45" s="84"/>
      <c r="BM45" s="84"/>
      <c r="BN45" s="84"/>
      <c r="BO45" s="84"/>
      <c r="BQ45" s="204"/>
    </row>
    <row r="46" spans="1:72" s="53" customFormat="1" ht="18" customHeight="1" x14ac:dyDescent="0.15">
      <c r="B46" s="79"/>
      <c r="C46" s="84"/>
      <c r="D46" s="84"/>
      <c r="E46" s="252"/>
      <c r="F46" s="743" t="s">
        <v>88</v>
      </c>
      <c r="G46" s="744"/>
      <c r="H46" s="744"/>
      <c r="I46" s="744"/>
      <c r="J46" s="744"/>
      <c r="K46" s="744"/>
      <c r="L46" s="744"/>
      <c r="M46" s="744"/>
      <c r="N46" s="744"/>
      <c r="O46" s="136"/>
      <c r="P46" s="136"/>
      <c r="Q46" s="136"/>
      <c r="R46" s="137"/>
      <c r="S46" s="137"/>
      <c r="T46" s="138"/>
      <c r="U46" s="138"/>
      <c r="V46" s="138"/>
      <c r="W46" s="138"/>
      <c r="X46" s="138"/>
      <c r="Y46" s="138"/>
      <c r="Z46" s="138"/>
      <c r="AA46" s="138"/>
      <c r="AB46" s="138"/>
      <c r="AC46" s="775" t="s">
        <v>124</v>
      </c>
      <c r="AD46" s="775"/>
      <c r="AE46" s="775"/>
      <c r="AF46" s="775"/>
      <c r="AG46" s="775"/>
      <c r="AH46" s="775"/>
      <c r="AI46" s="775"/>
      <c r="AJ46" s="775"/>
      <c r="AK46" s="138"/>
      <c r="AL46" s="138"/>
      <c r="AM46" s="138"/>
      <c r="AN46" s="138"/>
      <c r="AO46" s="138"/>
      <c r="AP46" s="138"/>
      <c r="AQ46" s="138"/>
      <c r="AR46" s="138"/>
      <c r="AS46" s="138"/>
      <c r="AT46" s="138"/>
      <c r="AU46" s="138"/>
      <c r="AV46" s="138"/>
      <c r="AW46" s="138"/>
      <c r="AX46" s="138"/>
      <c r="AY46" s="161"/>
      <c r="AZ46" s="131"/>
      <c r="BA46" s="131"/>
      <c r="BB46" s="131"/>
      <c r="BC46" s="131"/>
      <c r="BD46" s="131"/>
      <c r="BE46" s="131"/>
      <c r="BF46" s="167"/>
      <c r="BG46" s="131"/>
      <c r="BH46" s="131"/>
      <c r="BI46" s="131"/>
      <c r="BJ46" s="131"/>
      <c r="BK46" s="131"/>
      <c r="BL46" s="131"/>
      <c r="BM46" s="131"/>
      <c r="BN46" s="131"/>
      <c r="BO46" s="84"/>
      <c r="BT46" s="204"/>
    </row>
    <row r="47" spans="1:72" s="86" customFormat="1" ht="18" customHeight="1" x14ac:dyDescent="0.15">
      <c r="B47" s="85"/>
      <c r="C47" s="50"/>
      <c r="D47" s="50"/>
      <c r="E47" s="251"/>
      <c r="F47" s="745"/>
      <c r="G47" s="745"/>
      <c r="H47" s="745"/>
      <c r="I47" s="745"/>
      <c r="J47" s="745"/>
      <c r="K47" s="745"/>
      <c r="L47" s="745"/>
      <c r="M47" s="745"/>
      <c r="N47" s="745"/>
      <c r="O47" s="139"/>
      <c r="P47" s="139"/>
      <c r="Q47" s="139"/>
      <c r="R47" s="139"/>
      <c r="S47" s="139"/>
      <c r="T47" s="139"/>
      <c r="U47" s="139"/>
      <c r="V47" s="139"/>
      <c r="W47" s="139"/>
      <c r="X47" s="139"/>
      <c r="Y47" s="139"/>
      <c r="Z47" s="139"/>
      <c r="AA47" s="139"/>
      <c r="AB47" s="139"/>
      <c r="AC47" s="776"/>
      <c r="AD47" s="776"/>
      <c r="AE47" s="776"/>
      <c r="AF47" s="776"/>
      <c r="AG47" s="776"/>
      <c r="AH47" s="776"/>
      <c r="AI47" s="776"/>
      <c r="AJ47" s="776"/>
      <c r="AK47" s="139"/>
      <c r="AL47" s="139"/>
      <c r="AM47" s="139"/>
      <c r="AN47" s="139"/>
      <c r="AO47" s="139"/>
      <c r="AP47" s="139"/>
      <c r="AQ47" s="139"/>
      <c r="AR47" s="139"/>
      <c r="AS47" s="139"/>
      <c r="AT47" s="139"/>
      <c r="AU47" s="139"/>
      <c r="AV47" s="139"/>
      <c r="AW47" s="139"/>
      <c r="AX47" s="139"/>
      <c r="AY47" s="162"/>
      <c r="AZ47" s="49"/>
      <c r="BA47" s="49"/>
      <c r="BB47" s="49"/>
      <c r="BC47" s="49"/>
      <c r="BD47" s="49"/>
      <c r="BE47" s="49"/>
      <c r="BF47" s="168"/>
      <c r="BG47" s="49"/>
      <c r="BH47" s="49"/>
      <c r="BI47" s="49"/>
      <c r="BJ47" s="49"/>
      <c r="BK47" s="49"/>
      <c r="BL47" s="49"/>
      <c r="BM47" s="49"/>
      <c r="BN47" s="49"/>
      <c r="BO47" s="50"/>
    </row>
    <row r="48" spans="1:72" ht="13.5" customHeight="1" x14ac:dyDescent="0.15">
      <c r="B48" s="87"/>
      <c r="C48" s="88"/>
      <c r="D48" s="131"/>
      <c r="E48" s="796" t="s">
        <v>63</v>
      </c>
      <c r="F48" s="797"/>
      <c r="G48" s="777">
        <f>介護休業手当金請求書!T45</f>
        <v>17270</v>
      </c>
      <c r="H48" s="777"/>
      <c r="I48" s="777"/>
      <c r="J48" s="777"/>
      <c r="K48" s="777"/>
      <c r="L48" s="234" t="s">
        <v>64</v>
      </c>
      <c r="M48" s="248"/>
      <c r="N48" s="234" t="s">
        <v>155</v>
      </c>
      <c r="O48" s="234"/>
      <c r="P48" s="234"/>
      <c r="Q48" s="234"/>
      <c r="R48" s="234"/>
      <c r="S48" s="234"/>
      <c r="T48" s="234"/>
      <c r="U48" s="234"/>
      <c r="V48" s="234"/>
      <c r="W48" s="234"/>
      <c r="X48" s="234"/>
      <c r="Y48" s="234"/>
      <c r="Z48" s="234"/>
      <c r="AA48" s="234"/>
      <c r="AB48" s="234"/>
      <c r="AC48" s="750" t="s">
        <v>65</v>
      </c>
      <c r="AD48" s="750"/>
      <c r="AE48" s="778">
        <f>ROUNDDOWN(G48*30*0.67/22,0)</f>
        <v>15778</v>
      </c>
      <c r="AF48" s="778"/>
      <c r="AG48" s="778"/>
      <c r="AH48" s="778"/>
      <c r="AI48" s="778"/>
      <c r="AJ48" s="778"/>
      <c r="AK48" s="748" t="s">
        <v>64</v>
      </c>
      <c r="AL48" s="749"/>
      <c r="AM48" s="142" t="s">
        <v>66</v>
      </c>
      <c r="AN48" s="140"/>
      <c r="AO48" s="140"/>
      <c r="AP48" s="141"/>
      <c r="AQ48" s="141"/>
      <c r="AR48" s="141"/>
      <c r="AS48" s="140"/>
      <c r="AT48" s="140"/>
      <c r="AU48" s="143" t="s">
        <v>96</v>
      </c>
      <c r="AV48" s="144"/>
      <c r="AW48" s="144"/>
      <c r="AX48" s="140"/>
      <c r="AY48" s="163"/>
      <c r="AZ48" s="131"/>
      <c r="BA48" s="131"/>
      <c r="BB48" s="131"/>
      <c r="BC48" s="131"/>
      <c r="BD48" s="131"/>
      <c r="BE48" s="131"/>
      <c r="BF48" s="167"/>
      <c r="BG48" s="68"/>
      <c r="BH48" s="68"/>
      <c r="BI48" s="68"/>
      <c r="BJ48" s="68"/>
      <c r="BK48" s="68"/>
      <c r="BL48" s="68"/>
      <c r="BM48" s="68"/>
      <c r="BN48" s="68"/>
      <c r="BO48" s="66"/>
    </row>
    <row r="49" spans="1:76" s="53" customFormat="1" ht="8.25" customHeight="1" x14ac:dyDescent="0.15">
      <c r="B49" s="79"/>
      <c r="C49" s="84"/>
      <c r="D49" s="80"/>
      <c r="E49" s="759"/>
      <c r="F49" s="760"/>
      <c r="G49" s="145"/>
      <c r="H49" s="145"/>
      <c r="I49" s="145"/>
      <c r="J49" s="145"/>
      <c r="K49" s="145"/>
      <c r="L49" s="145"/>
      <c r="M49" s="249"/>
      <c r="N49" s="145"/>
      <c r="O49" s="145"/>
      <c r="P49" s="145"/>
      <c r="Q49" s="145"/>
      <c r="R49" s="146"/>
      <c r="S49" s="146"/>
      <c r="T49" s="140"/>
      <c r="U49" s="140"/>
      <c r="V49" s="140"/>
      <c r="W49" s="140"/>
      <c r="X49" s="140"/>
      <c r="Y49" s="140"/>
      <c r="Z49" s="140"/>
      <c r="AA49" s="140"/>
      <c r="AB49" s="140"/>
      <c r="AC49" s="140"/>
      <c r="AD49" s="140"/>
      <c r="AE49" s="140"/>
      <c r="AF49" s="140"/>
      <c r="AG49" s="140"/>
      <c r="AH49" s="140"/>
      <c r="AI49" s="147"/>
      <c r="AJ49" s="140"/>
      <c r="AK49" s="140"/>
      <c r="AL49" s="140"/>
      <c r="AM49" s="140"/>
      <c r="AN49" s="140"/>
      <c r="AO49" s="140"/>
      <c r="AP49" s="140"/>
      <c r="AQ49" s="140"/>
      <c r="AR49" s="140"/>
      <c r="AS49" s="140"/>
      <c r="AT49" s="140"/>
      <c r="AU49" s="140"/>
      <c r="AV49" s="140"/>
      <c r="AW49" s="140"/>
      <c r="AX49" s="140"/>
      <c r="AY49" s="163"/>
      <c r="AZ49" s="131"/>
      <c r="BA49" s="131"/>
      <c r="BB49" s="131"/>
      <c r="BC49" s="131"/>
      <c r="BD49" s="131"/>
      <c r="BE49" s="131"/>
      <c r="BF49" s="167"/>
      <c r="BG49" s="131"/>
      <c r="BH49" s="131"/>
      <c r="BI49" s="131"/>
      <c r="BJ49" s="131"/>
      <c r="BK49" s="131"/>
      <c r="BL49" s="131"/>
      <c r="BM49" s="131"/>
      <c r="BN49" s="131"/>
      <c r="BO49" s="84"/>
      <c r="BT49" s="204"/>
    </row>
    <row r="50" spans="1:76" s="86" customFormat="1" ht="13.5" customHeight="1" x14ac:dyDescent="0.15">
      <c r="B50" s="85"/>
      <c r="C50" s="50"/>
      <c r="D50" s="49"/>
      <c r="E50" s="741"/>
      <c r="F50" s="742"/>
      <c r="G50" s="235" t="s">
        <v>51</v>
      </c>
      <c r="H50" s="235"/>
      <c r="I50" s="235"/>
      <c r="J50" s="235"/>
      <c r="K50" s="235"/>
      <c r="L50" s="235"/>
      <c r="M50" s="250"/>
      <c r="N50" s="235"/>
      <c r="O50" s="235"/>
      <c r="P50" s="235"/>
      <c r="Q50" s="235"/>
      <c r="R50" s="235"/>
      <c r="S50" s="235"/>
      <c r="T50" s="235"/>
      <c r="U50" s="235"/>
      <c r="V50" s="235"/>
      <c r="W50" s="235"/>
      <c r="X50" s="235"/>
      <c r="Y50" s="235"/>
      <c r="Z50" s="757" t="s">
        <v>67</v>
      </c>
      <c r="AA50" s="757"/>
      <c r="AB50" s="757"/>
      <c r="AC50" s="757"/>
      <c r="AD50" s="757"/>
      <c r="AE50" s="757"/>
      <c r="AF50" s="235"/>
      <c r="AG50" s="235"/>
      <c r="AH50" s="149"/>
      <c r="AI50" s="148"/>
      <c r="AJ50" s="148"/>
      <c r="AK50" s="148"/>
      <c r="AL50" s="148"/>
      <c r="AM50" s="148"/>
      <c r="AN50" s="148"/>
      <c r="AO50" s="148"/>
      <c r="AP50" s="148"/>
      <c r="AQ50" s="148"/>
      <c r="AR50" s="148"/>
      <c r="AS50" s="148"/>
      <c r="AT50" s="148"/>
      <c r="AU50" s="148"/>
      <c r="AV50" s="148"/>
      <c r="AW50" s="148"/>
      <c r="AX50" s="148"/>
      <c r="AY50" s="164"/>
      <c r="AZ50" s="49"/>
      <c r="BA50" s="49"/>
      <c r="BB50" s="49"/>
      <c r="BC50" s="49"/>
      <c r="BD50" s="49"/>
      <c r="BE50" s="49"/>
      <c r="BF50" s="168"/>
      <c r="BG50" s="49"/>
      <c r="BH50" s="49"/>
      <c r="BI50" s="49"/>
      <c r="BJ50" s="49"/>
      <c r="BK50" s="49"/>
      <c r="BL50" s="49"/>
      <c r="BM50" s="49"/>
      <c r="BN50" s="50"/>
      <c r="BO50" s="50"/>
    </row>
    <row r="51" spans="1:76" ht="13.5" customHeight="1" x14ac:dyDescent="0.15">
      <c r="B51" s="87"/>
      <c r="C51" s="88"/>
      <c r="D51" s="131"/>
      <c r="E51" s="741" t="s">
        <v>65</v>
      </c>
      <c r="F51" s="742"/>
      <c r="G51" s="754">
        <f>AI7</f>
        <v>0</v>
      </c>
      <c r="H51" s="754"/>
      <c r="I51" s="754"/>
      <c r="J51" s="754"/>
      <c r="K51" s="754"/>
      <c r="L51" s="235" t="s">
        <v>64</v>
      </c>
      <c r="M51" s="250"/>
      <c r="N51" s="235" t="s">
        <v>94</v>
      </c>
      <c r="O51" s="235"/>
      <c r="P51" s="235"/>
      <c r="Q51" s="235"/>
      <c r="R51" s="235"/>
      <c r="S51" s="235"/>
      <c r="T51" s="235"/>
      <c r="U51" s="235"/>
      <c r="V51" s="235"/>
      <c r="W51" s="235"/>
      <c r="X51" s="755" t="s">
        <v>65</v>
      </c>
      <c r="Y51" s="756"/>
      <c r="Z51" s="758">
        <f>ROUND(G51/22,-1)</f>
        <v>0</v>
      </c>
      <c r="AA51" s="758"/>
      <c r="AB51" s="758"/>
      <c r="AC51" s="758"/>
      <c r="AD51" s="758"/>
      <c r="AE51" s="758"/>
      <c r="AF51" s="751" t="s">
        <v>64</v>
      </c>
      <c r="AG51" s="749"/>
      <c r="AH51" s="152" t="s">
        <v>122</v>
      </c>
      <c r="AI51" s="150"/>
      <c r="AJ51" s="150"/>
      <c r="AK51" s="151"/>
      <c r="AL51" s="151"/>
      <c r="AM51" s="151"/>
      <c r="AN51" s="150"/>
      <c r="AO51" s="150"/>
      <c r="AP51" s="150"/>
      <c r="AQ51" s="150"/>
      <c r="AR51" s="153"/>
      <c r="AS51" s="154"/>
      <c r="AT51" s="154"/>
      <c r="AU51" s="150"/>
      <c r="AV51" s="150"/>
      <c r="AW51" s="150"/>
      <c r="AX51" s="150"/>
      <c r="AY51" s="165"/>
      <c r="AZ51" s="131"/>
      <c r="BA51" s="68"/>
      <c r="BB51" s="68"/>
      <c r="BC51" s="68"/>
      <c r="BD51" s="68"/>
      <c r="BE51" s="68"/>
      <c r="BF51" s="169"/>
      <c r="BG51" s="68"/>
      <c r="BH51" s="68"/>
      <c r="BI51" s="68"/>
      <c r="BJ51" s="66"/>
      <c r="BK51" s="66"/>
      <c r="BL51" s="66"/>
      <c r="BM51" s="66"/>
      <c r="BN51" s="66"/>
      <c r="BO51" s="66"/>
    </row>
    <row r="52" spans="1:76" s="86" customFormat="1" ht="13.5" customHeight="1" x14ac:dyDescent="0.15">
      <c r="B52" s="85"/>
      <c r="C52" s="50"/>
      <c r="D52" s="49"/>
      <c r="E52" s="741"/>
      <c r="F52" s="742"/>
      <c r="G52" s="235" t="s">
        <v>97</v>
      </c>
      <c r="H52" s="235"/>
      <c r="I52" s="235"/>
      <c r="J52" s="235"/>
      <c r="K52" s="235"/>
      <c r="L52" s="235"/>
      <c r="M52" s="250"/>
      <c r="N52" s="235"/>
      <c r="O52" s="235"/>
      <c r="P52" s="235"/>
      <c r="Q52" s="235"/>
      <c r="R52" s="235"/>
      <c r="S52" s="235"/>
      <c r="T52" s="235"/>
      <c r="U52" s="235"/>
      <c r="V52" s="235"/>
      <c r="W52" s="235"/>
      <c r="X52" s="235"/>
      <c r="Y52" s="235"/>
      <c r="Z52" s="757" t="s">
        <v>30</v>
      </c>
      <c r="AA52" s="757"/>
      <c r="AB52" s="757"/>
      <c r="AC52" s="757"/>
      <c r="AD52" s="757"/>
      <c r="AE52" s="757"/>
      <c r="AF52" s="235"/>
      <c r="AG52" s="235"/>
      <c r="AH52" s="149"/>
      <c r="AI52" s="148"/>
      <c r="AJ52" s="148"/>
      <c r="AK52" s="148"/>
      <c r="AL52" s="148"/>
      <c r="AM52" s="148"/>
      <c r="AN52" s="148"/>
      <c r="AO52" s="148"/>
      <c r="AP52" s="148"/>
      <c r="AQ52" s="148"/>
      <c r="AR52" s="148"/>
      <c r="AS52" s="148"/>
      <c r="AT52" s="148"/>
      <c r="AU52" s="148"/>
      <c r="AV52" s="148"/>
      <c r="AW52" s="148"/>
      <c r="AX52" s="148"/>
      <c r="AY52" s="164"/>
      <c r="AZ52" s="49"/>
      <c r="BA52" s="49"/>
      <c r="BB52" s="49"/>
      <c r="BC52" s="49"/>
      <c r="BD52" s="49"/>
      <c r="BE52" s="49"/>
      <c r="BF52" s="168"/>
      <c r="BG52" s="49"/>
      <c r="BH52" s="49"/>
      <c r="BI52" s="49"/>
      <c r="BJ52" s="49"/>
      <c r="BK52" s="48"/>
      <c r="BL52" s="48"/>
      <c r="BM52" s="48"/>
    </row>
    <row r="53" spans="1:76" ht="13.5" customHeight="1" x14ac:dyDescent="0.15">
      <c r="B53" s="87"/>
      <c r="C53" s="88"/>
      <c r="D53" s="131"/>
      <c r="E53" s="741" t="s">
        <v>63</v>
      </c>
      <c r="F53" s="742"/>
      <c r="G53" s="754">
        <f>Z51</f>
        <v>0</v>
      </c>
      <c r="H53" s="754"/>
      <c r="I53" s="754"/>
      <c r="J53" s="754"/>
      <c r="K53" s="754"/>
      <c r="L53" s="235" t="s">
        <v>64</v>
      </c>
      <c r="M53" s="250"/>
      <c r="N53" s="235" t="s">
        <v>156</v>
      </c>
      <c r="O53" s="235"/>
      <c r="P53" s="235"/>
      <c r="Q53" s="235"/>
      <c r="R53" s="235"/>
      <c r="S53" s="235"/>
      <c r="T53" s="235"/>
      <c r="U53" s="235"/>
      <c r="V53" s="235"/>
      <c r="W53" s="235"/>
      <c r="X53" s="755" t="s">
        <v>63</v>
      </c>
      <c r="Y53" s="756"/>
      <c r="Z53" s="758">
        <f>ROUNDDOWN(G53*0.67,0)</f>
        <v>0</v>
      </c>
      <c r="AA53" s="758"/>
      <c r="AB53" s="758"/>
      <c r="AC53" s="758"/>
      <c r="AD53" s="758"/>
      <c r="AE53" s="758"/>
      <c r="AF53" s="751" t="s">
        <v>64</v>
      </c>
      <c r="AG53" s="749"/>
      <c r="AH53" s="152" t="s">
        <v>66</v>
      </c>
      <c r="AI53" s="150"/>
      <c r="AJ53" s="150"/>
      <c r="AK53" s="151"/>
      <c r="AL53" s="151"/>
      <c r="AM53" s="151"/>
      <c r="AN53" s="150"/>
      <c r="AO53" s="150"/>
      <c r="AP53" s="153" t="s">
        <v>95</v>
      </c>
      <c r="AQ53" s="154"/>
      <c r="AR53" s="154"/>
      <c r="AS53" s="150"/>
      <c r="AT53" s="150"/>
      <c r="AU53" s="150"/>
      <c r="AV53" s="150"/>
      <c r="AW53" s="150"/>
      <c r="AX53" s="150"/>
      <c r="AY53" s="165"/>
      <c r="AZ53" s="68"/>
      <c r="BA53" s="68"/>
      <c r="BB53" s="68"/>
      <c r="BC53" s="68"/>
      <c r="BD53" s="68"/>
      <c r="BE53" s="68"/>
      <c r="BF53" s="169"/>
      <c r="BG53" s="68"/>
      <c r="BH53" s="66"/>
    </row>
    <row r="54" spans="1:76" ht="7.5" customHeight="1" x14ac:dyDescent="0.15">
      <c r="B54" s="87"/>
      <c r="C54" s="88"/>
      <c r="D54" s="131"/>
      <c r="E54" s="752"/>
      <c r="F54" s="753"/>
      <c r="G54" s="155"/>
      <c r="H54" s="155"/>
      <c r="I54" s="155"/>
      <c r="J54" s="155"/>
      <c r="K54" s="155"/>
      <c r="L54" s="156"/>
      <c r="M54" s="157"/>
      <c r="N54" s="158"/>
      <c r="O54" s="158"/>
      <c r="P54" s="158"/>
      <c r="Q54" s="158"/>
      <c r="R54" s="158"/>
      <c r="S54" s="158"/>
      <c r="T54" s="158"/>
      <c r="U54" s="158"/>
      <c r="V54" s="158"/>
      <c r="W54" s="158"/>
      <c r="X54" s="158"/>
      <c r="Y54" s="158"/>
      <c r="Z54" s="158"/>
      <c r="AA54" s="158"/>
      <c r="AB54" s="156"/>
      <c r="AC54" s="159"/>
      <c r="AD54" s="159"/>
      <c r="AE54" s="159"/>
      <c r="AF54" s="159"/>
      <c r="AG54" s="156"/>
      <c r="AH54" s="156"/>
      <c r="AI54" s="160"/>
      <c r="AJ54" s="156"/>
      <c r="AK54" s="156"/>
      <c r="AL54" s="157"/>
      <c r="AM54" s="157"/>
      <c r="AN54" s="157"/>
      <c r="AO54" s="156"/>
      <c r="AP54" s="156"/>
      <c r="AQ54" s="156"/>
      <c r="AR54" s="156"/>
      <c r="AS54" s="156"/>
      <c r="AT54" s="156"/>
      <c r="AU54" s="156"/>
      <c r="AV54" s="156"/>
      <c r="AW54" s="156"/>
      <c r="AX54" s="156"/>
      <c r="AY54" s="166"/>
      <c r="AZ54" s="131"/>
      <c r="BA54" s="131"/>
      <c r="BB54" s="131"/>
      <c r="BC54" s="131"/>
      <c r="BD54" s="131"/>
      <c r="BE54" s="131"/>
      <c r="BF54" s="167"/>
      <c r="BG54" s="68"/>
      <c r="BH54" s="68"/>
      <c r="BI54" s="68"/>
      <c r="BJ54" s="68"/>
      <c r="BK54" s="68"/>
      <c r="BL54" s="68"/>
      <c r="BM54" s="68"/>
      <c r="BN54" s="68"/>
      <c r="BO54" s="66"/>
    </row>
    <row r="55" spans="1:76" ht="13.5" customHeight="1" x14ac:dyDescent="0.15">
      <c r="B55" s="87"/>
      <c r="C55" s="88"/>
      <c r="D55" s="131"/>
      <c r="E55" s="131"/>
      <c r="F55" s="132"/>
      <c r="G55" s="132"/>
      <c r="H55" s="132"/>
      <c r="I55" s="132"/>
      <c r="J55" s="132"/>
      <c r="K55" s="131"/>
      <c r="L55" s="68"/>
      <c r="M55" s="124"/>
      <c r="N55" s="124"/>
      <c r="O55" s="124"/>
      <c r="P55" s="124"/>
      <c r="Q55" s="124"/>
      <c r="R55" s="124"/>
      <c r="S55" s="124"/>
      <c r="T55" s="124"/>
      <c r="U55" s="124"/>
      <c r="V55" s="131"/>
      <c r="W55" s="133"/>
      <c r="X55" s="133"/>
      <c r="Y55" s="133"/>
      <c r="Z55" s="133"/>
      <c r="AA55" s="133"/>
      <c r="AB55" s="133"/>
      <c r="AC55" s="133"/>
      <c r="AD55" s="133"/>
      <c r="AE55" s="133"/>
      <c r="AF55" s="133"/>
      <c r="AG55" s="133"/>
      <c r="AH55" s="133"/>
      <c r="AI55" s="133"/>
      <c r="AJ55" s="133"/>
      <c r="AK55" s="131"/>
      <c r="AL55" s="131"/>
      <c r="AM55" s="90"/>
      <c r="AN55" s="131"/>
      <c r="AO55" s="131"/>
      <c r="AP55" s="68"/>
      <c r="AQ55" s="68"/>
      <c r="AR55" s="68"/>
      <c r="AS55" s="131"/>
      <c r="AT55" s="131"/>
      <c r="AU55" s="131"/>
      <c r="AV55" s="131"/>
      <c r="AW55" s="131"/>
      <c r="AX55" s="131"/>
      <c r="AY55" s="131"/>
      <c r="AZ55" s="131"/>
      <c r="BA55" s="131"/>
      <c r="BB55" s="131"/>
      <c r="BC55" s="131"/>
      <c r="BD55" s="131"/>
      <c r="BE55" s="131"/>
      <c r="BF55" s="167"/>
      <c r="BG55" s="131"/>
      <c r="BH55" s="131"/>
      <c r="BI55" s="131"/>
      <c r="BJ55" s="131"/>
      <c r="BK55" s="131"/>
      <c r="BL55" s="68"/>
      <c r="BM55" s="68"/>
      <c r="BN55" s="68"/>
      <c r="BO55" s="68"/>
      <c r="BP55" s="57"/>
      <c r="BQ55" s="57"/>
      <c r="BR55" s="57"/>
      <c r="BS55" s="57"/>
    </row>
    <row r="56" spans="1:76" ht="7.5" customHeight="1" x14ac:dyDescent="0.15">
      <c r="B56" s="187"/>
      <c r="C56" s="97"/>
      <c r="D56" s="97"/>
      <c r="E56" s="97"/>
      <c r="F56" s="97"/>
      <c r="G56" s="74"/>
      <c r="H56" s="74"/>
      <c r="I56" s="93"/>
      <c r="J56" s="93"/>
      <c r="K56" s="93"/>
      <c r="L56" s="93"/>
      <c r="M56" s="93"/>
      <c r="N56" s="74"/>
      <c r="O56" s="94"/>
      <c r="P56" s="98"/>
      <c r="Q56" s="98"/>
      <c r="R56" s="98"/>
      <c r="S56" s="98"/>
      <c r="T56" s="98"/>
      <c r="U56" s="98"/>
      <c r="V56" s="98"/>
      <c r="W56" s="98"/>
      <c r="X56" s="98"/>
      <c r="Y56" s="98"/>
      <c r="Z56" s="74"/>
      <c r="AA56" s="95"/>
      <c r="AB56" s="95"/>
      <c r="AC56" s="95"/>
      <c r="AD56" s="95"/>
      <c r="AE56" s="95"/>
      <c r="AF56" s="95"/>
      <c r="AG56" s="74"/>
      <c r="AH56" s="74"/>
      <c r="AI56" s="96"/>
      <c r="AJ56" s="74"/>
      <c r="AK56" s="74"/>
      <c r="AL56" s="94"/>
      <c r="AM56" s="94"/>
      <c r="AN56" s="94"/>
      <c r="AO56" s="74"/>
      <c r="AP56" s="74"/>
      <c r="AQ56" s="99"/>
      <c r="AR56" s="100"/>
      <c r="AS56" s="101"/>
      <c r="AT56" s="74"/>
      <c r="AU56" s="74"/>
      <c r="AV56" s="74"/>
      <c r="AW56" s="74"/>
      <c r="AX56" s="74"/>
      <c r="AY56" s="74"/>
      <c r="AZ56" s="74"/>
      <c r="BA56" s="74"/>
      <c r="BB56" s="74"/>
      <c r="BC56" s="74"/>
      <c r="BD56" s="94"/>
      <c r="BE56" s="94"/>
      <c r="BF56" s="170"/>
      <c r="BG56" s="68"/>
      <c r="BH56" s="68"/>
      <c r="BI56" s="68"/>
      <c r="BJ56" s="68"/>
      <c r="BK56" s="68"/>
      <c r="BL56" s="66"/>
      <c r="BM56" s="66"/>
      <c r="BN56" s="66"/>
      <c r="BO56" s="66"/>
    </row>
    <row r="57" spans="1:76" s="102" customFormat="1" ht="13.5" customHeight="1" x14ac:dyDescent="0.15">
      <c r="B57" s="103"/>
      <c r="C57" s="104" t="s">
        <v>90</v>
      </c>
      <c r="D57" s="105"/>
      <c r="E57" s="105"/>
      <c r="F57" s="105"/>
      <c r="G57" s="105"/>
      <c r="H57" s="105"/>
      <c r="I57" s="105"/>
      <c r="J57" s="105"/>
      <c r="K57" s="106"/>
      <c r="L57" s="106"/>
      <c r="M57" s="106"/>
      <c r="N57" s="106"/>
      <c r="O57" s="106"/>
      <c r="P57" s="106"/>
      <c r="Q57" s="106"/>
      <c r="R57" s="106"/>
      <c r="S57" s="104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  <c r="AE57" s="106"/>
      <c r="AF57" s="106"/>
      <c r="AG57" s="107"/>
      <c r="AH57" s="106"/>
      <c r="AI57" s="106"/>
      <c r="AJ57" s="188"/>
      <c r="AK57" s="188"/>
      <c r="AL57" s="188"/>
      <c r="AM57" s="188"/>
      <c r="AN57" s="188"/>
      <c r="AO57" s="188"/>
      <c r="AP57" s="188"/>
      <c r="AQ57" s="188"/>
      <c r="AR57" s="188"/>
      <c r="AS57" s="188"/>
      <c r="AT57" s="188"/>
      <c r="AU57" s="188"/>
      <c r="AV57" s="188"/>
      <c r="AW57" s="188"/>
      <c r="AX57" s="188"/>
      <c r="AY57" s="188"/>
      <c r="AZ57" s="188"/>
      <c r="BA57" s="188"/>
      <c r="BB57" s="188"/>
      <c r="BC57" s="188"/>
      <c r="BD57" s="188"/>
      <c r="BE57" s="188"/>
      <c r="BF57" s="189"/>
      <c r="BG57" s="127"/>
      <c r="BH57" s="127"/>
      <c r="BI57" s="127"/>
      <c r="BJ57" s="190"/>
      <c r="BK57" s="190"/>
    </row>
    <row r="58" spans="1:76" s="102" customFormat="1" ht="6" customHeight="1" x14ac:dyDescent="0.15">
      <c r="B58" s="125"/>
      <c r="C58" s="80"/>
      <c r="D58" s="126"/>
      <c r="E58" s="126"/>
      <c r="F58" s="126"/>
      <c r="G58" s="126"/>
      <c r="H58" s="126"/>
      <c r="I58" s="126"/>
      <c r="J58" s="126"/>
      <c r="K58" s="127"/>
      <c r="L58" s="127"/>
      <c r="M58" s="127"/>
      <c r="N58" s="127"/>
      <c r="O58" s="127"/>
      <c r="P58" s="127"/>
      <c r="Q58" s="127"/>
      <c r="R58" s="127"/>
      <c r="S58" s="80"/>
      <c r="T58" s="127"/>
      <c r="U58" s="127"/>
      <c r="V58" s="127"/>
      <c r="W58" s="127"/>
      <c r="X58" s="176"/>
      <c r="Y58" s="127"/>
      <c r="Z58" s="127"/>
      <c r="AA58" s="127"/>
      <c r="AB58" s="127"/>
      <c r="AC58" s="127"/>
      <c r="AD58" s="127"/>
      <c r="AE58" s="127"/>
      <c r="AF58" s="127"/>
      <c r="AG58" s="128"/>
      <c r="AH58" s="127"/>
      <c r="AI58" s="127"/>
      <c r="AJ58" s="190"/>
      <c r="AK58" s="190"/>
      <c r="AL58" s="190"/>
      <c r="AM58" s="190"/>
      <c r="AN58" s="190"/>
      <c r="AO58" s="190"/>
      <c r="AP58" s="190"/>
      <c r="AQ58" s="190"/>
      <c r="AR58" s="190"/>
      <c r="AS58" s="190"/>
      <c r="AT58" s="190"/>
      <c r="AU58" s="190"/>
      <c r="AV58" s="190"/>
      <c r="AW58" s="190"/>
      <c r="AX58" s="190"/>
      <c r="AY58" s="190"/>
      <c r="AZ58" s="190"/>
      <c r="BA58" s="190"/>
      <c r="BB58" s="190"/>
      <c r="BC58" s="190"/>
      <c r="BD58" s="190"/>
      <c r="BE58" s="190"/>
      <c r="BF58" s="191"/>
      <c r="BG58" s="127"/>
      <c r="BH58" s="127"/>
      <c r="BI58" s="127"/>
      <c r="BJ58" s="190"/>
      <c r="BK58" s="190"/>
    </row>
    <row r="59" spans="1:76" s="53" customFormat="1" ht="31.5" customHeight="1" x14ac:dyDescent="0.15">
      <c r="A59" s="58"/>
      <c r="B59" s="89"/>
      <c r="C59" s="112"/>
      <c r="D59" s="736" t="s">
        <v>150</v>
      </c>
      <c r="E59" s="736"/>
      <c r="F59" s="736"/>
      <c r="G59" s="736"/>
      <c r="H59" s="736"/>
      <c r="I59" s="736"/>
      <c r="J59" s="736"/>
      <c r="K59" s="736"/>
      <c r="L59" s="736"/>
      <c r="M59" s="736"/>
      <c r="N59" s="736"/>
      <c r="O59" s="236"/>
      <c r="P59" s="204"/>
      <c r="Q59" s="204"/>
      <c r="R59" s="112" t="s">
        <v>139</v>
      </c>
      <c r="S59" s="112"/>
      <c r="U59" s="112"/>
      <c r="V59" s="112"/>
      <c r="W59" s="112"/>
      <c r="X59" s="112"/>
      <c r="Y59" s="112"/>
      <c r="Z59" s="112"/>
      <c r="AA59" s="112"/>
      <c r="AB59" s="135"/>
      <c r="AC59" s="135"/>
      <c r="AD59" s="737" t="s">
        <v>151</v>
      </c>
      <c r="AE59" s="738"/>
      <c r="AF59" s="738"/>
      <c r="AG59" s="738"/>
      <c r="AH59" s="738"/>
      <c r="AI59" s="738"/>
      <c r="AJ59" s="738"/>
      <c r="AK59" s="738"/>
      <c r="AL59" s="738"/>
      <c r="AM59" s="739"/>
      <c r="AN59" s="177"/>
      <c r="AO59" s="212"/>
      <c r="AP59" s="108"/>
      <c r="AQ59" s="108"/>
      <c r="AR59" s="108"/>
      <c r="AS59" s="108"/>
      <c r="AT59" s="91"/>
      <c r="AU59" s="92"/>
      <c r="AV59" s="92"/>
      <c r="AW59" s="131"/>
      <c r="AX59" s="131"/>
      <c r="AY59" s="84"/>
      <c r="AZ59" s="131"/>
      <c r="BA59" s="131"/>
      <c r="BB59" s="131"/>
      <c r="BC59" s="131"/>
      <c r="BD59" s="131"/>
      <c r="BE59" s="131"/>
      <c r="BF59" s="131"/>
      <c r="BG59" s="89"/>
      <c r="BH59" s="84"/>
      <c r="BI59" s="84"/>
      <c r="BJ59" s="84"/>
      <c r="BK59" s="84"/>
      <c r="BL59" s="84"/>
      <c r="BM59" s="84"/>
      <c r="BR59" s="131"/>
      <c r="BS59" s="84"/>
      <c r="BT59" s="131"/>
      <c r="BU59" s="131"/>
      <c r="BV59" s="131"/>
      <c r="BW59" s="84"/>
    </row>
    <row r="60" spans="1:76" s="102" customFormat="1" ht="19.5" customHeight="1" x14ac:dyDescent="0.15">
      <c r="B60" s="125"/>
      <c r="C60" s="80"/>
      <c r="D60" s="80"/>
      <c r="E60" s="245"/>
      <c r="F60" s="112"/>
      <c r="G60" s="773">
        <f>IF(T40&lt;=0,0,IF(T40&gt;0,T40,""))</f>
        <v>0</v>
      </c>
      <c r="H60" s="746"/>
      <c r="I60" s="746"/>
      <c r="J60" s="746"/>
      <c r="K60" s="112" t="s">
        <v>9</v>
      </c>
      <c r="L60" s="112"/>
      <c r="M60" s="3"/>
      <c r="N60" s="127"/>
      <c r="O60" s="411" t="s">
        <v>100</v>
      </c>
      <c r="P60" s="411"/>
      <c r="Q60" s="204"/>
      <c r="R60" s="203"/>
      <c r="S60" s="740">
        <f>IF(G60=0,0,AY7)</f>
        <v>0</v>
      </c>
      <c r="T60" s="740"/>
      <c r="U60" s="740"/>
      <c r="V60" s="740"/>
      <c r="W60" s="740"/>
      <c r="X60" s="112" t="s">
        <v>125</v>
      </c>
      <c r="Z60" s="112"/>
      <c r="AA60" s="112"/>
      <c r="AB60" s="127"/>
      <c r="AC60" s="127"/>
      <c r="AD60" s="774">
        <f>G60*S60</f>
        <v>0</v>
      </c>
      <c r="AE60" s="774"/>
      <c r="AF60" s="774"/>
      <c r="AG60" s="774"/>
      <c r="AH60" s="774"/>
      <c r="AI60" s="212" t="s">
        <v>9</v>
      </c>
      <c r="AJ60" s="204"/>
      <c r="AK60" s="204"/>
      <c r="AL60" s="91" t="s">
        <v>99</v>
      </c>
      <c r="AM60" s="204"/>
      <c r="AN60" s="127"/>
      <c r="AO60" s="80"/>
      <c r="AP60" s="129"/>
      <c r="AQ60" s="127"/>
      <c r="AR60" s="127"/>
      <c r="AS60" s="127"/>
      <c r="AT60" s="127"/>
      <c r="AU60" s="127"/>
      <c r="AV60" s="127"/>
      <c r="AW60" s="127"/>
      <c r="AX60" s="127"/>
      <c r="AY60" s="127"/>
      <c r="AZ60" s="127"/>
      <c r="BA60" s="127"/>
      <c r="BB60" s="127"/>
      <c r="BC60" s="127"/>
      <c r="BD60" s="127"/>
      <c r="BE60" s="127"/>
      <c r="BF60" s="127"/>
      <c r="BG60" s="247"/>
      <c r="BH60" s="127"/>
      <c r="BI60" s="127"/>
      <c r="BJ60" s="127"/>
      <c r="BK60" s="127"/>
      <c r="BL60" s="127"/>
      <c r="BM60" s="127"/>
    </row>
    <row r="61" spans="1:76" s="53" customFormat="1" ht="7.5" customHeight="1" x14ac:dyDescent="0.15">
      <c r="B61" s="171"/>
      <c r="C61" s="172"/>
      <c r="D61" s="172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173"/>
      <c r="AF61" s="173"/>
      <c r="AG61" s="74"/>
      <c r="AH61" s="174"/>
      <c r="AI61" s="74"/>
      <c r="AJ61" s="74"/>
      <c r="AK61" s="74"/>
      <c r="AL61" s="74"/>
      <c r="AM61" s="74"/>
      <c r="AN61" s="74"/>
      <c r="AO61" s="74"/>
      <c r="AP61" s="175"/>
      <c r="AQ61" s="175"/>
      <c r="AR61" s="175"/>
      <c r="AS61" s="175"/>
      <c r="AT61" s="74"/>
      <c r="AU61" s="74"/>
      <c r="AV61" s="74"/>
      <c r="AW61" s="172"/>
      <c r="AX61" s="74"/>
      <c r="AY61" s="74"/>
      <c r="AZ61" s="74"/>
      <c r="BA61" s="74"/>
      <c r="BB61" s="74"/>
      <c r="BC61" s="74"/>
      <c r="BD61" s="74"/>
      <c r="BE61" s="74"/>
      <c r="BF61" s="178"/>
      <c r="BG61" s="109"/>
      <c r="BH61" s="109"/>
      <c r="BI61" s="109"/>
      <c r="BJ61" s="109"/>
      <c r="BK61" s="109"/>
      <c r="BL61" s="109"/>
      <c r="BM61" s="131"/>
      <c r="BN61" s="131"/>
    </row>
    <row r="62" spans="1:76" ht="13.5" customHeight="1" thickBot="1" x14ac:dyDescent="0.2">
      <c r="B62" s="110"/>
      <c r="C62" s="104" t="s">
        <v>68</v>
      </c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67"/>
      <c r="AK62" s="67"/>
      <c r="AL62" s="67"/>
      <c r="AM62" s="67"/>
      <c r="AN62" s="67"/>
      <c r="AO62" s="111"/>
      <c r="AP62" s="67"/>
      <c r="AQ62" s="67"/>
      <c r="AR62" s="67"/>
      <c r="AS62" s="67"/>
      <c r="AT62" s="67"/>
      <c r="AU62" s="67"/>
      <c r="AV62" s="67"/>
      <c r="AW62" s="67"/>
      <c r="AX62" s="67"/>
      <c r="AY62" s="67"/>
      <c r="AZ62" s="67"/>
      <c r="BA62" s="67"/>
      <c r="BB62" s="67"/>
      <c r="BC62" s="67"/>
      <c r="BD62" s="67"/>
      <c r="BE62" s="67"/>
      <c r="BF62" s="78"/>
      <c r="BG62" s="131"/>
      <c r="BH62" s="131"/>
      <c r="BI62" s="131"/>
      <c r="BJ62" s="131"/>
      <c r="BK62" s="58"/>
      <c r="BL62" s="58"/>
      <c r="BM62" s="58"/>
      <c r="BN62" s="57"/>
    </row>
    <row r="63" spans="1:76" s="116" customFormat="1" ht="41.25" customHeight="1" x14ac:dyDescent="0.15">
      <c r="B63" s="192"/>
      <c r="C63" s="3"/>
      <c r="D63" s="3"/>
      <c r="E63" s="782" t="s">
        <v>149</v>
      </c>
      <c r="F63" s="782"/>
      <c r="G63" s="782"/>
      <c r="H63" s="782"/>
      <c r="I63" s="782"/>
      <c r="J63" s="782"/>
      <c r="K63" s="782"/>
      <c r="L63" s="782"/>
      <c r="M63" s="782"/>
      <c r="N63" s="112"/>
      <c r="O63" s="112"/>
      <c r="P63" s="112"/>
      <c r="Q63" s="112"/>
      <c r="R63" s="112" t="s">
        <v>139</v>
      </c>
      <c r="S63" s="112"/>
      <c r="T63" s="112"/>
      <c r="U63" s="112"/>
      <c r="V63" s="112"/>
      <c r="W63" s="112"/>
      <c r="X63" s="112"/>
      <c r="Y63" s="112"/>
      <c r="Z63" s="204"/>
      <c r="AA63" s="204"/>
      <c r="AB63" s="736" t="s">
        <v>172</v>
      </c>
      <c r="AC63" s="736"/>
      <c r="AD63" s="736"/>
      <c r="AE63" s="736"/>
      <c r="AF63" s="736"/>
      <c r="AG63" s="736"/>
      <c r="AH63" s="736"/>
      <c r="AI63" s="736"/>
      <c r="AJ63" s="736"/>
      <c r="AK63" s="212"/>
      <c r="AL63" s="212"/>
      <c r="AM63" s="212"/>
      <c r="AN63" s="212"/>
      <c r="AO63" s="113"/>
      <c r="AP63" s="543" t="s">
        <v>126</v>
      </c>
      <c r="AQ63" s="544"/>
      <c r="AR63" s="544"/>
      <c r="AS63" s="544"/>
      <c r="AT63" s="544"/>
      <c r="AU63" s="544"/>
      <c r="AV63" s="544"/>
      <c r="AW63" s="544"/>
      <c r="AX63" s="544"/>
      <c r="AY63" s="545"/>
      <c r="AZ63" s="204"/>
      <c r="BA63" s="112"/>
      <c r="BB63" s="112"/>
      <c r="BC63" s="112"/>
      <c r="BD63" s="114"/>
      <c r="BE63" s="114"/>
      <c r="BF63" s="179"/>
      <c r="BG63" s="114"/>
      <c r="BH63" s="114"/>
      <c r="BI63" s="114"/>
      <c r="BJ63" s="114"/>
      <c r="BK63" s="115"/>
      <c r="BL63" s="115"/>
      <c r="BM63" s="115"/>
      <c r="BN63" s="115"/>
      <c r="BO63" s="115"/>
      <c r="BP63" s="115"/>
      <c r="BQ63" s="115"/>
      <c r="BR63" s="115"/>
      <c r="BS63" s="115"/>
      <c r="BT63" s="115"/>
      <c r="BU63" s="115"/>
      <c r="BV63" s="115"/>
      <c r="BW63" s="46"/>
      <c r="BX63" s="46"/>
    </row>
    <row r="64" spans="1:76" s="116" customFormat="1" ht="25.5" customHeight="1" thickBot="1" x14ac:dyDescent="0.2">
      <c r="B64" s="192"/>
      <c r="C64" s="3"/>
      <c r="D64" s="3"/>
      <c r="E64" s="746" t="s">
        <v>101</v>
      </c>
      <c r="F64" s="746"/>
      <c r="G64" s="747">
        <f>IF(AE48&gt;Z53,Z53,IF(AE48&lt;Z53,AE48,0))</f>
        <v>0</v>
      </c>
      <c r="H64" s="747"/>
      <c r="I64" s="747"/>
      <c r="J64" s="747"/>
      <c r="K64" s="747"/>
      <c r="L64" s="112" t="s">
        <v>98</v>
      </c>
      <c r="M64" s="112"/>
      <c r="N64" s="112"/>
      <c r="O64" s="411" t="s">
        <v>102</v>
      </c>
      <c r="P64" s="411"/>
      <c r="Q64" s="411" t="s">
        <v>101</v>
      </c>
      <c r="R64" s="411"/>
      <c r="S64" s="747">
        <f>AY7</f>
        <v>0</v>
      </c>
      <c r="T64" s="747"/>
      <c r="U64" s="747"/>
      <c r="V64" s="747"/>
      <c r="W64" s="112" t="s">
        <v>105</v>
      </c>
      <c r="X64" s="112"/>
      <c r="Y64" s="112"/>
      <c r="Z64" s="204"/>
      <c r="AA64" s="204"/>
      <c r="AB64" s="204"/>
      <c r="AC64" s="204" t="s">
        <v>101</v>
      </c>
      <c r="AD64" s="747">
        <f>AD60</f>
        <v>0</v>
      </c>
      <c r="AE64" s="747"/>
      <c r="AF64" s="747"/>
      <c r="AG64" s="747"/>
      <c r="AH64" s="747"/>
      <c r="AI64" s="212" t="s">
        <v>98</v>
      </c>
      <c r="AJ64" s="204"/>
      <c r="AK64" s="204"/>
      <c r="AL64" s="411" t="s">
        <v>103</v>
      </c>
      <c r="AM64" s="411"/>
      <c r="AN64" s="204"/>
      <c r="AO64" s="204"/>
      <c r="AP64" s="779">
        <f>IF(G64*S64-AD64&gt;0,G64*S64-AD64,0)</f>
        <v>0</v>
      </c>
      <c r="AQ64" s="780"/>
      <c r="AR64" s="780"/>
      <c r="AS64" s="780"/>
      <c r="AT64" s="780"/>
      <c r="AU64" s="780"/>
      <c r="AV64" s="780"/>
      <c r="AW64" s="780"/>
      <c r="AX64" s="780"/>
      <c r="AY64" s="781"/>
      <c r="AZ64" s="772" t="s">
        <v>9</v>
      </c>
      <c r="BA64" s="772"/>
      <c r="BB64" s="112"/>
      <c r="BC64" s="112"/>
      <c r="BD64" s="114"/>
      <c r="BE64" s="114"/>
      <c r="BF64" s="179"/>
      <c r="BG64" s="114"/>
      <c r="BH64" s="114"/>
      <c r="BI64" s="114"/>
      <c r="BJ64" s="114"/>
      <c r="BK64" s="115"/>
      <c r="BL64" s="115"/>
      <c r="BM64" s="115"/>
      <c r="BN64" s="115"/>
      <c r="BO64" s="115"/>
      <c r="BP64" s="115"/>
      <c r="BQ64" s="115"/>
      <c r="BR64" s="115"/>
      <c r="BS64" s="115"/>
      <c r="BT64" s="115"/>
      <c r="BU64" s="115"/>
      <c r="BV64" s="115"/>
      <c r="BW64" s="58"/>
      <c r="BX64" s="58"/>
    </row>
    <row r="65" spans="2:76" s="116" customFormat="1" ht="13.5" customHeight="1" x14ac:dyDescent="0.15">
      <c r="B65" s="193"/>
      <c r="C65" s="30"/>
      <c r="D65" s="30"/>
      <c r="E65" s="120"/>
      <c r="F65" s="120"/>
      <c r="G65" s="121"/>
      <c r="H65" s="121"/>
      <c r="I65" s="121"/>
      <c r="J65" s="121"/>
      <c r="K65" s="121"/>
      <c r="L65" s="120"/>
      <c r="M65" s="120"/>
      <c r="N65" s="120"/>
      <c r="O65" s="120"/>
      <c r="P65" s="120"/>
      <c r="Q65" s="120"/>
      <c r="R65" s="121"/>
      <c r="S65" s="121"/>
      <c r="T65" s="121"/>
      <c r="U65" s="121"/>
      <c r="V65" s="121"/>
      <c r="W65" s="120"/>
      <c r="X65" s="120"/>
      <c r="Y65" s="120"/>
      <c r="Z65" s="211"/>
      <c r="AA65" s="211"/>
      <c r="AB65" s="211"/>
      <c r="AC65" s="211"/>
      <c r="AD65" s="121"/>
      <c r="AE65" s="121"/>
      <c r="AF65" s="121"/>
      <c r="AG65" s="121"/>
      <c r="AH65" s="121"/>
      <c r="AI65" s="211"/>
      <c r="AJ65" s="211"/>
      <c r="AK65" s="211"/>
      <c r="AL65" s="211"/>
      <c r="AM65" s="211"/>
      <c r="AN65" s="211"/>
      <c r="AO65" s="211"/>
      <c r="AP65" s="134"/>
      <c r="AQ65" s="134"/>
      <c r="AR65" s="134"/>
      <c r="AS65" s="134"/>
      <c r="AT65" s="134"/>
      <c r="AU65" s="134"/>
      <c r="AV65" s="134"/>
      <c r="AW65" s="134"/>
      <c r="AX65" s="134"/>
      <c r="AY65" s="134"/>
      <c r="AZ65" s="134"/>
      <c r="BA65" s="122"/>
      <c r="BB65" s="120"/>
      <c r="BC65" s="120"/>
      <c r="BD65" s="123"/>
      <c r="BE65" s="123"/>
      <c r="BF65" s="180"/>
      <c r="BG65" s="114"/>
      <c r="BH65" s="114"/>
      <c r="BI65" s="114"/>
      <c r="BJ65" s="114"/>
      <c r="BK65" s="115"/>
      <c r="BL65" s="115"/>
      <c r="BM65" s="115"/>
      <c r="BN65" s="115"/>
      <c r="BO65" s="115"/>
      <c r="BP65" s="115"/>
      <c r="BQ65" s="115"/>
      <c r="BR65" s="115"/>
      <c r="BS65" s="115"/>
      <c r="BT65" s="115"/>
      <c r="BU65" s="115"/>
      <c r="BV65" s="115"/>
      <c r="BW65" s="58"/>
      <c r="BX65" s="58"/>
    </row>
    <row r="66" spans="2:76" s="116" customFormat="1" ht="7.5" customHeight="1" x14ac:dyDescent="0.15">
      <c r="B66" s="3"/>
      <c r="C66" s="3"/>
      <c r="D66" s="3"/>
      <c r="E66" s="3"/>
      <c r="F66" s="3"/>
      <c r="G66" s="3"/>
      <c r="H66" s="3"/>
      <c r="I66" s="112"/>
      <c r="J66" s="112"/>
      <c r="K66" s="117"/>
      <c r="L66" s="117"/>
      <c r="M66" s="117"/>
      <c r="N66" s="117"/>
      <c r="O66" s="117"/>
      <c r="P66" s="117"/>
      <c r="Q66" s="117"/>
      <c r="R66" s="112"/>
      <c r="S66" s="112"/>
      <c r="T66" s="112"/>
      <c r="U66" s="112"/>
      <c r="V66" s="117"/>
      <c r="W66" s="117"/>
      <c r="X66" s="117"/>
      <c r="Y66" s="117"/>
      <c r="Z66" s="117"/>
      <c r="AA66" s="112"/>
      <c r="AB66" s="112"/>
      <c r="AC66" s="112"/>
      <c r="AD66" s="204"/>
      <c r="AE66" s="117"/>
      <c r="AF66" s="117"/>
      <c r="AG66" s="117"/>
      <c r="AH66" s="117"/>
      <c r="AI66" s="117"/>
      <c r="AJ66" s="204"/>
      <c r="AK66" s="204"/>
      <c r="AL66" s="204"/>
      <c r="AM66" s="118"/>
      <c r="AN66" s="118"/>
      <c r="AO66" s="118"/>
      <c r="AP66" s="118"/>
      <c r="AQ66" s="118"/>
      <c r="AR66" s="118"/>
      <c r="AS66" s="118"/>
      <c r="AT66" s="118"/>
      <c r="AU66" s="118"/>
      <c r="AV66" s="118"/>
      <c r="AW66" s="119"/>
      <c r="AX66" s="112"/>
      <c r="AY66" s="114"/>
      <c r="AZ66" s="114"/>
      <c r="BA66" s="114"/>
      <c r="BB66" s="114"/>
      <c r="BC66" s="114"/>
      <c r="BD66" s="114"/>
      <c r="BE66" s="114"/>
      <c r="BF66" s="114"/>
      <c r="BG66" s="114"/>
      <c r="BH66" s="114"/>
      <c r="BI66" s="114"/>
      <c r="BJ66" s="115"/>
      <c r="BK66" s="115"/>
      <c r="BL66" s="115"/>
      <c r="BM66" s="115"/>
      <c r="BN66" s="115"/>
      <c r="BO66" s="115"/>
      <c r="BP66" s="115"/>
      <c r="BQ66" s="115"/>
      <c r="BR66" s="115"/>
      <c r="BS66" s="115"/>
      <c r="BT66" s="58"/>
      <c r="BU66" s="58"/>
    </row>
  </sheetData>
  <sheetProtection selectLockedCells="1"/>
  <mergeCells count="189">
    <mergeCell ref="T40:W40"/>
    <mergeCell ref="Q29:R30"/>
    <mergeCell ref="S29:T30"/>
    <mergeCell ref="E53:F53"/>
    <mergeCell ref="I21:S21"/>
    <mergeCell ref="I22:S22"/>
    <mergeCell ref="I23:S23"/>
    <mergeCell ref="B22:H22"/>
    <mergeCell ref="B21:H21"/>
    <mergeCell ref="B38:J38"/>
    <mergeCell ref="B37:J37"/>
    <mergeCell ref="K24:S24"/>
    <mergeCell ref="E48:F48"/>
    <mergeCell ref="X37:Y37"/>
    <mergeCell ref="K37:R37"/>
    <mergeCell ref="K38:R38"/>
    <mergeCell ref="K39:R39"/>
    <mergeCell ref="K40:S40"/>
    <mergeCell ref="A27:C27"/>
    <mergeCell ref="D27:E27"/>
    <mergeCell ref="AZ64:BA64"/>
    <mergeCell ref="O64:P64"/>
    <mergeCell ref="G60:J60"/>
    <mergeCell ref="O60:P60"/>
    <mergeCell ref="AD60:AH60"/>
    <mergeCell ref="AC46:AJ47"/>
    <mergeCell ref="G48:K48"/>
    <mergeCell ref="AE48:AJ48"/>
    <mergeCell ref="Z50:AE50"/>
    <mergeCell ref="AP64:AY64"/>
    <mergeCell ref="AD64:AH64"/>
    <mergeCell ref="AL64:AM64"/>
    <mergeCell ref="G53:K53"/>
    <mergeCell ref="D59:N59"/>
    <mergeCell ref="X51:Y51"/>
    <mergeCell ref="E63:M63"/>
    <mergeCell ref="E52:F52"/>
    <mergeCell ref="AB63:AJ63"/>
    <mergeCell ref="AD59:AM59"/>
    <mergeCell ref="S60:W60"/>
    <mergeCell ref="E50:F50"/>
    <mergeCell ref="E51:F51"/>
    <mergeCell ref="F46:N47"/>
    <mergeCell ref="E64:F64"/>
    <mergeCell ref="G64:K64"/>
    <mergeCell ref="AK48:AL48"/>
    <mergeCell ref="AC48:AD48"/>
    <mergeCell ref="AF51:AG51"/>
    <mergeCell ref="AF53:AG53"/>
    <mergeCell ref="E54:F54"/>
    <mergeCell ref="G51:K51"/>
    <mergeCell ref="X53:Y53"/>
    <mergeCell ref="Z52:AE52"/>
    <mergeCell ref="Z53:AE53"/>
    <mergeCell ref="Z51:AE51"/>
    <mergeCell ref="Q64:R64"/>
    <mergeCell ref="S64:V64"/>
    <mergeCell ref="E49:F49"/>
    <mergeCell ref="BB32:BC32"/>
    <mergeCell ref="AI21:AT21"/>
    <mergeCell ref="AU21:AV21"/>
    <mergeCell ref="AI22:AT22"/>
    <mergeCell ref="AU22:AV22"/>
    <mergeCell ref="AI23:AT23"/>
    <mergeCell ref="AU24:AV24"/>
    <mergeCell ref="AG25:AH25"/>
    <mergeCell ref="V31:AC32"/>
    <mergeCell ref="AD31:AG31"/>
    <mergeCell ref="AG24:AH24"/>
    <mergeCell ref="U23:AF23"/>
    <mergeCell ref="AG23:AH23"/>
    <mergeCell ref="U21:AF21"/>
    <mergeCell ref="U22:AF22"/>
    <mergeCell ref="W24:AF24"/>
    <mergeCell ref="X40:Y40"/>
    <mergeCell ref="B17:T17"/>
    <mergeCell ref="D5:F6"/>
    <mergeCell ref="G7:K8"/>
    <mergeCell ref="G5:K6"/>
    <mergeCell ref="AI20:AT20"/>
    <mergeCell ref="AI31:BA31"/>
    <mergeCell ref="AI32:BA32"/>
    <mergeCell ref="AZ24:BD24"/>
    <mergeCell ref="U20:AF20"/>
    <mergeCell ref="S39:W39"/>
    <mergeCell ref="B14:H14"/>
    <mergeCell ref="B13:H13"/>
    <mergeCell ref="I13:T13"/>
    <mergeCell ref="B18:H18"/>
    <mergeCell ref="U16:V16"/>
    <mergeCell ref="U17:AH18"/>
    <mergeCell ref="I18:T18"/>
    <mergeCell ref="I24:J24"/>
    <mergeCell ref="U19:AF19"/>
    <mergeCell ref="I19:S19"/>
    <mergeCell ref="I20:S20"/>
    <mergeCell ref="B40:J40"/>
    <mergeCell ref="B39:J39"/>
    <mergeCell ref="AY5:BF6"/>
    <mergeCell ref="AZ19:BD19"/>
    <mergeCell ref="AU23:AV23"/>
    <mergeCell ref="AZ23:BE23"/>
    <mergeCell ref="AZ15:BD15"/>
    <mergeCell ref="AG19:AH19"/>
    <mergeCell ref="AG20:AH20"/>
    <mergeCell ref="AG21:AH21"/>
    <mergeCell ref="AG22:AH22"/>
    <mergeCell ref="AZ21:BE21"/>
    <mergeCell ref="AG16:AH16"/>
    <mergeCell ref="AG15:AH15"/>
    <mergeCell ref="AY7:BD8"/>
    <mergeCell ref="AO7:AP8"/>
    <mergeCell ref="AI7:AN8"/>
    <mergeCell ref="AI10:AV11"/>
    <mergeCell ref="AK16:AT16"/>
    <mergeCell ref="AI12:AV13"/>
    <mergeCell ref="AI14:AT14"/>
    <mergeCell ref="AU14:AV14"/>
    <mergeCell ref="AF7:AH8"/>
    <mergeCell ref="U15:AF15"/>
    <mergeCell ref="AI15:AT15"/>
    <mergeCell ref="BE7:BF8"/>
    <mergeCell ref="S2:AQ2"/>
    <mergeCell ref="AC5:AP6"/>
    <mergeCell ref="AC7:AE8"/>
    <mergeCell ref="W16:AF16"/>
    <mergeCell ref="K16:S16"/>
    <mergeCell ref="N5:Q5"/>
    <mergeCell ref="U10:V11"/>
    <mergeCell ref="W10:X11"/>
    <mergeCell ref="Y10:Y11"/>
    <mergeCell ref="Z10:AA11"/>
    <mergeCell ref="AB10:AB11"/>
    <mergeCell ref="AC10:AH11"/>
    <mergeCell ref="B12:T12"/>
    <mergeCell ref="I16:J16"/>
    <mergeCell ref="B5:C8"/>
    <mergeCell ref="L5:M8"/>
    <mergeCell ref="B16:H16"/>
    <mergeCell ref="N6:Q8"/>
    <mergeCell ref="AQ7:AV8"/>
    <mergeCell ref="AW7:AX8"/>
    <mergeCell ref="F29:H30"/>
    <mergeCell ref="I29:J30"/>
    <mergeCell ref="AG14:AH14"/>
    <mergeCell ref="U12:AH13"/>
    <mergeCell ref="AU20:AV20"/>
    <mergeCell ref="AI16:AJ16"/>
    <mergeCell ref="B23:H23"/>
    <mergeCell ref="AX10:BF11"/>
    <mergeCell ref="AU16:AV16"/>
    <mergeCell ref="AI17:AV18"/>
    <mergeCell ref="AI24:AJ24"/>
    <mergeCell ref="AK24:AT24"/>
    <mergeCell ref="AI19:AT19"/>
    <mergeCell ref="AU19:AV19"/>
    <mergeCell ref="F27:G27"/>
    <mergeCell ref="H27:I27"/>
    <mergeCell ref="AU15:AV15"/>
    <mergeCell ref="D7:F8"/>
    <mergeCell ref="B19:H19"/>
    <mergeCell ref="B24:H24"/>
    <mergeCell ref="U24:V24"/>
    <mergeCell ref="B20:H20"/>
    <mergeCell ref="B25:H25"/>
    <mergeCell ref="AQ1:BG1"/>
    <mergeCell ref="AP63:AY63"/>
    <mergeCell ref="AQ5:AX6"/>
    <mergeCell ref="M29:N30"/>
    <mergeCell ref="U14:AF14"/>
    <mergeCell ref="I15:S15"/>
    <mergeCell ref="I14:S14"/>
    <mergeCell ref="B15:H15"/>
    <mergeCell ref="AK25:AT25"/>
    <mergeCell ref="AU25:AV25"/>
    <mergeCell ref="K29:L30"/>
    <mergeCell ref="O29:P30"/>
    <mergeCell ref="O25:S25"/>
    <mergeCell ref="I25:N25"/>
    <mergeCell ref="AB25:AF25"/>
    <mergeCell ref="U25:AA25"/>
    <mergeCell ref="R5:AB5"/>
    <mergeCell ref="R6:AB8"/>
    <mergeCell ref="B10:T11"/>
    <mergeCell ref="S38:W38"/>
    <mergeCell ref="S37:W37"/>
    <mergeCell ref="X39:Y39"/>
    <mergeCell ref="X38:Y38"/>
    <mergeCell ref="AD32:AG32"/>
  </mergeCells>
  <phoneticPr fontId="2"/>
  <conditionalFormatting sqref="AC7 AI7 AF7 I14:I15 T14:T15 T19:T23 I19:I23 B21:B23 AI31:AI32">
    <cfRule type="expression" dxfId="15" priority="32">
      <formula>ISBLANK(B7)</formula>
    </cfRule>
  </conditionalFormatting>
  <conditionalFormatting sqref="M29">
    <cfRule type="expression" dxfId="14" priority="29">
      <formula>ISBLANK(M29)</formula>
    </cfRule>
  </conditionalFormatting>
  <conditionalFormatting sqref="I29:J30">
    <cfRule type="expression" dxfId="13" priority="30">
      <formula>ISBLANK(I29)</formula>
    </cfRule>
  </conditionalFormatting>
  <conditionalFormatting sqref="Q29:R30">
    <cfRule type="expression" dxfId="12" priority="28">
      <formula>ISBLANK(Q29)</formula>
    </cfRule>
  </conditionalFormatting>
  <conditionalFormatting sqref="G7 G5">
    <cfRule type="expression" dxfId="11" priority="25">
      <formula>ISBLANK(G5)</formula>
    </cfRule>
  </conditionalFormatting>
  <conditionalFormatting sqref="R5:R6">
    <cfRule type="expression" dxfId="10" priority="23">
      <formula>ISBLANK(R5)</formula>
    </cfRule>
  </conditionalFormatting>
  <conditionalFormatting sqref="AQ7:AV8">
    <cfRule type="expression" dxfId="9" priority="20">
      <formula>ISBLANK(AQ7)</formula>
    </cfRule>
  </conditionalFormatting>
  <conditionalFormatting sqref="AY7:BD8">
    <cfRule type="expression" dxfId="8" priority="19">
      <formula>ISBLANK(AY7)</formula>
    </cfRule>
  </conditionalFormatting>
  <conditionalFormatting sqref="U14:AF14">
    <cfRule type="expression" dxfId="7" priority="17">
      <formula>ISBLANK(U14)</formula>
    </cfRule>
  </conditionalFormatting>
  <conditionalFormatting sqref="U15:AF15">
    <cfRule type="expression" dxfId="6" priority="16">
      <formula>ISBLANK(U15)</formula>
    </cfRule>
  </conditionalFormatting>
  <conditionalFormatting sqref="U19:AF23">
    <cfRule type="expression" dxfId="5" priority="7">
      <formula>ISBLANK(U19)</formula>
    </cfRule>
  </conditionalFormatting>
  <conditionalFormatting sqref="AZ15">
    <cfRule type="expression" dxfId="4" priority="6">
      <formula>ISBLANK(AZ15)</formula>
    </cfRule>
  </conditionalFormatting>
  <conditionalFormatting sqref="AZ19">
    <cfRule type="expression" dxfId="3" priority="5">
      <formula>ISBLANK(AZ19)</formula>
    </cfRule>
  </conditionalFormatting>
  <conditionalFormatting sqref="B15">
    <cfRule type="expression" dxfId="2" priority="4">
      <formula>ISBLANK(B15)</formula>
    </cfRule>
  </conditionalFormatting>
  <conditionalFormatting sqref="W10:X11">
    <cfRule type="expression" dxfId="1" priority="3">
      <formula>ISBLANK(W10)</formula>
    </cfRule>
  </conditionalFormatting>
  <conditionalFormatting sqref="Z10:AA11">
    <cfRule type="expression" dxfId="0" priority="2">
      <formula>ISBLANK(Z10)</formula>
    </cfRule>
  </conditionalFormatting>
  <dataValidations count="4">
    <dataValidation imeMode="off" allowBlank="1" showInputMessage="1" showErrorMessage="1" sqref="AF7 AO7 AI7 AC7 AQ7:BF8 R9:XFD9 T14:T15 T19:T23 M29 AH53:XFD53 AG10:AK25 AL10:AT24 AU10:AU25 A1:Q9 AV10:AW24 B10 I13:I15 B12:B14 B16:B21 AX25 BE25 AX10 BG19:BH20 BE14:BH16 BA16:BD16 A24:B25 A10:A23 J24 BE19 B27:B30 BF20 AZ19 M26:AW28 AX26:BH30 O29:AW30 AZ14:BD14 I16:J16 I18:I25 AE36:AH36 K37:K41 A36:X36 U35:AH35 A31:AH34 A35:S35 Z36:AC36 AD37:AG37 AB39 AQ37:XFD37 AM38 AI37:AO37 AH37:AH38 P41:Q41 AB37:AC38 AD39:AH39 AL39 AJ39 AQ39 AS40 AS38 AU38:XFD38 AO38:AO39 AW40 AS39:XFD39 AY40:XFD40 T40 S37:S39 AH40 AB40:AC40 X60 AR2:BG4 A26:A30 C26:L30 AZ21 AQ5 AY5 BG5:XFD8 AC5 AI33:XFD36 BI10:XFD30 BB31:XFD32 Z60:XFD60 AX13:AZ13 U17:U25 AX20:AY20 AX21 AK63:AP63 AN59:XFD59 O59:S60 F46 E42:XFD45 E64:M1048576 AZ61:XFD1048576 AQ65:AY1048576 A43:C1048576 W10:AF24 O46:XFD47 E55:F58 E48:E54 G48:W58 X51 BG23:BH25 AE48:AK48 X53 X52:XFD52 X54:XFD58 AH51:XFD51 AX24:AZ24 AX22:AY22 BE24:BF24 BF22:BH22 AM48:XFD50 X48:AB50 AC48 AC49:AL50 Z51:AF51 Z53:AF53 V17:V24 U10:V16 AX14:AX17 AZ15:AZ17 AY15:AY16 AB25 N60:N1048576 D41:D1048576 E63 E60:M62 O61:AA1048576 AB63 AB61:AY62 AB64:AP1048576 U59:AD59 R1:AQ4 BH1:XFD4 V41:XFD41 X37:AA40 AR39:AR40 AP39:AP40 AM39:AN40 AK38:AK40 AI38:AI40 A37:B42" xr:uid="{00000000-0002-0000-0100-000000000000}"/>
    <dataValidation imeMode="on" allowBlank="1" showInputMessage="1" showErrorMessage="1" sqref="B15 B22:B23 AI31:AI32" xr:uid="{00000000-0002-0000-0100-000001000000}"/>
    <dataValidation imeMode="halfKatakana" allowBlank="1" showInputMessage="1" showErrorMessage="1" sqref="R5" xr:uid="{00000000-0002-0000-0100-000002000000}"/>
    <dataValidation imeMode="hiragana" allowBlank="1" showInputMessage="1" showErrorMessage="1" sqref="R6:AB8" xr:uid="{00000000-0002-0000-0100-000003000000}"/>
  </dataValidations>
  <pageMargins left="0.39370078740157483" right="0.39370078740157483" top="0.39370078740157483" bottom="0.39370078740157483" header="0.39370078740157483" footer="0.39370078740157483"/>
  <pageSetup paperSize="9" scale="87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介護休業手当金請求書</vt:lpstr>
      <vt:lpstr>報酬支給額証明書</vt:lpstr>
      <vt:lpstr>介護休業手当金請求書!Print_Area</vt:lpstr>
      <vt:lpstr>報酬支給額証明書!Print_Area</vt:lpstr>
    </vt:vector>
  </TitlesOfParts>
  <Company>共済組合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tasaki</dc:creator>
  <cp:lastModifiedBy>甲斐 久志</cp:lastModifiedBy>
  <cp:lastPrinted>2025-01-08T02:06:49Z</cp:lastPrinted>
  <dcterms:created xsi:type="dcterms:W3CDTF">2011-07-21T08:25:01Z</dcterms:created>
  <dcterms:modified xsi:type="dcterms:W3CDTF">2025-01-08T02:06:53Z</dcterms:modified>
</cp:coreProperties>
</file>