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熊本県\保険課\保険課（平成23年度）\様式\様式集\短期給付\R6 様式集（R6.12.2）\"/>
    </mc:Choice>
  </mc:AlternateContent>
  <xr:revisionPtr revIDLastSave="0" documentId="13_ncr:1_{DB1FA5E7-1EEF-4549-8E42-ADF414503C31}" xr6:coauthVersionLast="47" xr6:coauthVersionMax="47" xr10:uidLastSave="{00000000-0000-0000-0000-000000000000}"/>
  <bookViews>
    <workbookView xWindow="-120" yWindow="-120" windowWidth="29040" windowHeight="17520" xr2:uid="{00000000-000D-0000-FFFF-FFFF00000000}"/>
  </bookViews>
  <sheets>
    <sheet name="傷病手当金請求書" sheetId="1" r:id="rId1"/>
    <sheet name="報酬支給額証明書" sheetId="3" r:id="rId2"/>
  </sheets>
  <definedNames>
    <definedName name="_xlnm._FilterDatabase" localSheetId="0" hidden="1">傷病手当金請求書!$A$3:$AC$31</definedName>
    <definedName name="_xlnm.Print_Area" localSheetId="0">傷病手当金請求書!$A$1:$AD$94</definedName>
    <definedName name="_xlnm.Print_Area" localSheetId="1">報酬支給額証明書!$A$1:$BN$70,報酬支給額証明書!$BP$1:$CR$31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1" l="1"/>
  <c r="D90" i="1" s="1"/>
  <c r="AY52" i="3" l="1"/>
  <c r="AI52" i="3"/>
  <c r="S52" i="3"/>
  <c r="AY14" i="3"/>
  <c r="AI14" i="3"/>
  <c r="C35" i="3"/>
  <c r="S14" i="3"/>
  <c r="AC57" i="3" l="1"/>
  <c r="BI57" i="3" l="1"/>
  <c r="AS57" i="3"/>
  <c r="AJ6" i="3" l="1"/>
  <c r="E7" i="1" l="1"/>
  <c r="C49" i="3" l="1"/>
  <c r="Q49" i="3" s="1"/>
  <c r="AB54" i="3" l="1"/>
  <c r="AK31" i="3" l="1"/>
  <c r="BA31" i="3" l="1"/>
  <c r="BH54" i="3" l="1"/>
  <c r="AR54" i="3"/>
  <c r="BI53" i="3"/>
  <c r="BI52" i="3"/>
  <c r="AS53" i="3"/>
  <c r="AS52" i="3"/>
  <c r="AC53" i="3"/>
  <c r="AC52" i="3"/>
  <c r="BD52" i="3"/>
  <c r="AN52" i="3"/>
  <c r="BD14" i="3"/>
  <c r="Y14" i="3"/>
  <c r="AO14" i="3" s="1"/>
  <c r="BE14" i="3" s="1"/>
  <c r="U14" i="3"/>
  <c r="AK14" i="3" s="1"/>
  <c r="BA14" i="3" s="1"/>
  <c r="F35" i="3"/>
  <c r="U31" i="3"/>
  <c r="AK23" i="3"/>
  <c r="AS56" i="3" s="1"/>
  <c r="AN14" i="3"/>
  <c r="Y52" i="3" l="1"/>
  <c r="AO52" i="3" s="1"/>
  <c r="BE52" i="3" s="1"/>
  <c r="U52" i="3"/>
  <c r="AK52" i="3" s="1"/>
  <c r="BA52" i="3" s="1"/>
  <c r="AS58" i="3"/>
  <c r="AI32" i="3"/>
  <c r="J35" i="3"/>
  <c r="P70" i="3" l="1"/>
  <c r="AH70" i="3"/>
  <c r="AP69" i="3" l="1"/>
  <c r="I23" i="3"/>
  <c r="K31" i="3"/>
  <c r="BA23" i="3"/>
  <c r="BI56" i="3" s="1"/>
  <c r="U23" i="3"/>
  <c r="AC56" i="3" s="1"/>
  <c r="BG69" i="3" l="1"/>
  <c r="L55" i="1" s="1"/>
  <c r="H55" i="1"/>
  <c r="AC58" i="3"/>
  <c r="S32" i="3"/>
  <c r="E3" i="1"/>
  <c r="L4" i="1" l="1"/>
  <c r="L3" i="1" l="1"/>
  <c r="E5" i="1"/>
  <c r="BA32" i="3" l="1"/>
  <c r="BI58" i="3"/>
  <c r="AA49" i="3"/>
  <c r="AL49" i="3" s="1"/>
  <c r="AC55" i="3" l="1"/>
  <c r="AC60" i="3" s="1"/>
  <c r="H49" i="1"/>
  <c r="AS55" i="3"/>
  <c r="AS60" i="3" s="1"/>
  <c r="AS61" i="3" s="1"/>
  <c r="BI55" i="3"/>
  <c r="BI60" i="3" s="1"/>
  <c r="BI61" i="3" l="1"/>
  <c r="AY63" i="3"/>
  <c r="AY64" i="3" s="1"/>
  <c r="AI63" i="3"/>
  <c r="AI64" i="3" s="1"/>
  <c r="C49" i="1"/>
  <c r="S63" i="3"/>
  <c r="S64" i="3" s="1"/>
  <c r="C54" i="1" l="1"/>
  <c r="AC61" i="3"/>
  <c r="S62" i="3" s="1"/>
  <c r="AV62" i="3"/>
  <c r="L49" i="1" s="1"/>
  <c r="P49" i="1" l="1"/>
  <c r="P54" i="1"/>
  <c r="U49" i="1"/>
  <c r="Y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y-hase</author>
  </authors>
  <commentList>
    <comment ref="U16" authorId="0" shapeId="0" xr:uid="{00000000-0006-0000-0100-000001000000}">
      <text>
        <r>
          <rPr>
            <b/>
            <sz val="10"/>
            <color indexed="81"/>
            <rFont val="ＭＳ Ｐゴシック"/>
            <family val="3"/>
            <charset val="128"/>
          </rPr>
          <t>　　上記の期間のうち、週休日（土曜日と日曜日）を除いた日数を
　入力してください。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U17" authorId="0" shapeId="0" xr:uid="{00000000-0006-0000-0100-000002000000}">
      <text>
        <r>
          <rPr>
            <b/>
            <sz val="10"/>
            <color indexed="81"/>
            <rFont val="ＭＳ Ｐゴシック"/>
            <family val="3"/>
            <charset val="128"/>
          </rPr>
          <t>　 　上記期間に対する給与の支給割合を
　入力してください。</t>
        </r>
      </text>
    </comment>
  </commentList>
</comments>
</file>

<file path=xl/sharedStrings.xml><?xml version="1.0" encoding="utf-8"?>
<sst xmlns="http://schemas.openxmlformats.org/spreadsheetml/2006/main" count="456" uniqueCount="265">
  <si>
    <t>所在地</t>
    <rPh sb="0" eb="3">
      <t>ショザイチ</t>
    </rPh>
    <phoneticPr fontId="2"/>
  </si>
  <si>
    <t>年</t>
    <rPh sb="0" eb="1">
      <t>ネン</t>
    </rPh>
    <phoneticPr fontId="2"/>
  </si>
  <si>
    <t>月</t>
    <rPh sb="0" eb="1">
      <t>ツキ</t>
    </rPh>
    <phoneticPr fontId="2"/>
  </si>
  <si>
    <t>日</t>
    <rPh sb="0" eb="1">
      <t>ヒ</t>
    </rPh>
    <phoneticPr fontId="2"/>
  </si>
  <si>
    <t>名　称</t>
    <rPh sb="0" eb="1">
      <t>ナ</t>
    </rPh>
    <rPh sb="2" eb="3">
      <t>ショウ</t>
    </rPh>
    <phoneticPr fontId="2"/>
  </si>
  <si>
    <t>ﾌﾘｶﾞﾅ</t>
    <phoneticPr fontId="2"/>
  </si>
  <si>
    <t>生　年　月　日</t>
    <rPh sb="0" eb="1">
      <t>ショウ</t>
    </rPh>
    <rPh sb="2" eb="3">
      <t>トシ</t>
    </rPh>
    <rPh sb="4" eb="5">
      <t>ツキ</t>
    </rPh>
    <rPh sb="6" eb="7">
      <t>ヒ</t>
    </rPh>
    <phoneticPr fontId="2"/>
  </si>
  <si>
    <t>1)</t>
    <phoneticPr fontId="2"/>
  </si>
  <si>
    <t>2)</t>
    <phoneticPr fontId="2"/>
  </si>
  <si>
    <t>3)</t>
    <phoneticPr fontId="2"/>
  </si>
  <si>
    <t>記 号</t>
    <rPh sb="0" eb="1">
      <t>キ</t>
    </rPh>
    <rPh sb="2" eb="3">
      <t>ゴウ</t>
    </rPh>
    <phoneticPr fontId="2"/>
  </si>
  <si>
    <t>番 号</t>
    <rPh sb="0" eb="1">
      <t>バン</t>
    </rPh>
    <rPh sb="2" eb="3">
      <t>ゴウ</t>
    </rPh>
    <phoneticPr fontId="2"/>
  </si>
  <si>
    <t>所属機関</t>
    <rPh sb="0" eb="2">
      <t>ショゾク</t>
    </rPh>
    <rPh sb="2" eb="4">
      <t>キカン</t>
    </rPh>
    <phoneticPr fontId="2"/>
  </si>
  <si>
    <t>組合員</t>
    <rPh sb="0" eb="3">
      <t>クミアイイン</t>
    </rPh>
    <phoneticPr fontId="2"/>
  </si>
  <si>
    <t>介護保険法による給付を受けたとき</t>
    <rPh sb="0" eb="2">
      <t>カイゴ</t>
    </rPh>
    <rPh sb="2" eb="4">
      <t>ホケン</t>
    </rPh>
    <rPh sb="4" eb="5">
      <t>ホウ</t>
    </rPh>
    <rPh sb="8" eb="10">
      <t>キュウフ</t>
    </rPh>
    <rPh sb="11" eb="12">
      <t>ウ</t>
    </rPh>
    <phoneticPr fontId="2"/>
  </si>
  <si>
    <t>保険者番号</t>
    <rPh sb="0" eb="3">
      <t>ホケンシャ</t>
    </rPh>
    <rPh sb="3" eb="5">
      <t>バンゴウ</t>
    </rPh>
    <phoneticPr fontId="2"/>
  </si>
  <si>
    <t>被保険者番号</t>
    <rPh sb="0" eb="4">
      <t>ヒホケンシャ</t>
    </rPh>
    <rPh sb="4" eb="6">
      <t>バンゴウ</t>
    </rPh>
    <phoneticPr fontId="2"/>
  </si>
  <si>
    <t>保険者の名称</t>
    <rPh sb="0" eb="3">
      <t>ホケンシャ</t>
    </rPh>
    <rPh sb="4" eb="6">
      <t>メイショウ</t>
    </rPh>
    <phoneticPr fontId="2"/>
  </si>
  <si>
    <t>円</t>
    <rPh sb="0" eb="1">
      <t>エン</t>
    </rPh>
    <phoneticPr fontId="2"/>
  </si>
  <si>
    <t>組合員の資格を取得した日</t>
    <rPh sb="0" eb="3">
      <t>クミアイイン</t>
    </rPh>
    <rPh sb="4" eb="6">
      <t>シカク</t>
    </rPh>
    <rPh sb="7" eb="9">
      <t>シュトク</t>
    </rPh>
    <rPh sb="11" eb="12">
      <t>ビ</t>
    </rPh>
    <phoneticPr fontId="2"/>
  </si>
  <si>
    <t>氏　名</t>
    <rPh sb="0" eb="1">
      <t>シ</t>
    </rPh>
    <rPh sb="2" eb="3">
      <t>メイ</t>
    </rPh>
    <phoneticPr fontId="2"/>
  </si>
  <si>
    <t>療養のため勤務できないことに関する医師の証明書</t>
    <rPh sb="0" eb="2">
      <t>リョウヨウ</t>
    </rPh>
    <rPh sb="5" eb="7">
      <t>キンム</t>
    </rPh>
    <rPh sb="14" eb="15">
      <t>カン</t>
    </rPh>
    <rPh sb="17" eb="19">
      <t>イシ</t>
    </rPh>
    <rPh sb="20" eb="23">
      <t>ショウメイショ</t>
    </rPh>
    <phoneticPr fontId="2"/>
  </si>
  <si>
    <t>年金証書記号番号</t>
    <rPh sb="0" eb="2">
      <t>ネンキン</t>
    </rPh>
    <rPh sb="2" eb="4">
      <t>ショウショ</t>
    </rPh>
    <rPh sb="4" eb="6">
      <t>キゴウ</t>
    </rPh>
    <rPh sb="6" eb="8">
      <t>バンゴウ</t>
    </rPh>
    <phoneticPr fontId="2"/>
  </si>
  <si>
    <t>№</t>
    <phoneticPr fontId="2"/>
  </si>
  <si>
    <t>支給(年)額</t>
    <rPh sb="0" eb="2">
      <t>シキュウ</t>
    </rPh>
    <rPh sb="3" eb="4">
      <t>ネン</t>
    </rPh>
    <rPh sb="5" eb="6">
      <t>ガク</t>
    </rPh>
    <phoneticPr fontId="2"/>
  </si>
  <si>
    <t>支給(開始)年月</t>
    <rPh sb="0" eb="2">
      <t>シキュウ</t>
    </rPh>
    <rPh sb="3" eb="5">
      <t>カイシ</t>
    </rPh>
    <rPh sb="6" eb="8">
      <t>ネンゲツ</t>
    </rPh>
    <phoneticPr fontId="2"/>
  </si>
  <si>
    <t>勤務できなくなった最初の日</t>
    <rPh sb="0" eb="2">
      <t>キンム</t>
    </rPh>
    <rPh sb="9" eb="11">
      <t>サイショ</t>
    </rPh>
    <rPh sb="12" eb="13">
      <t>ヒ</t>
    </rPh>
    <phoneticPr fontId="2"/>
  </si>
  <si>
    <r>
      <t>傷病発生事由</t>
    </r>
    <r>
      <rPr>
        <sz val="7"/>
        <rFont val="ＭＳ Ｐ明朝"/>
        <family val="1"/>
        <charset val="128"/>
      </rPr>
      <t>(該当する方に○印)</t>
    </r>
    <rPh sb="0" eb="2">
      <t>ショウビョウ</t>
    </rPh>
    <rPh sb="2" eb="4">
      <t>ハッセイ</t>
    </rPh>
    <rPh sb="4" eb="6">
      <t>ジユウ</t>
    </rPh>
    <rPh sb="7" eb="9">
      <t>ガイトウ</t>
    </rPh>
    <rPh sb="11" eb="12">
      <t>ホウ</t>
    </rPh>
    <rPh sb="14" eb="15">
      <t>シルシ</t>
    </rPh>
    <phoneticPr fontId="2"/>
  </si>
  <si>
    <t>組合員の資格を喪失した日</t>
    <rPh sb="0" eb="3">
      <t>クミアイイン</t>
    </rPh>
    <rPh sb="4" eb="6">
      <t>シカク</t>
    </rPh>
    <rPh sb="7" eb="9">
      <t>ソウシツ</t>
    </rPh>
    <rPh sb="11" eb="12">
      <t>ビ</t>
    </rPh>
    <phoneticPr fontId="2"/>
  </si>
  <si>
    <t>所属所長</t>
    <rPh sb="0" eb="2">
      <t>ショゾク</t>
    </rPh>
    <rPh sb="2" eb="4">
      <t>ショチョウ</t>
    </rPh>
    <phoneticPr fontId="2"/>
  </si>
  <si>
    <t>氏名</t>
    <rPh sb="0" eb="2">
      <t>シメイ</t>
    </rPh>
    <phoneticPr fontId="2"/>
  </si>
  <si>
    <t>請求者</t>
    <rPh sb="0" eb="3">
      <t>セイキュウシャ</t>
    </rPh>
    <phoneticPr fontId="2"/>
  </si>
  <si>
    <t>住所</t>
    <rPh sb="0" eb="2">
      <t>ジュウショ</t>
    </rPh>
    <phoneticPr fontId="2"/>
  </si>
  <si>
    <t>患者氏名</t>
    <rPh sb="0" eb="2">
      <t>カンジャ</t>
    </rPh>
    <rPh sb="2" eb="4">
      <t>シメイ</t>
    </rPh>
    <phoneticPr fontId="2"/>
  </si>
  <si>
    <t>発病又は負傷の原因</t>
    <rPh sb="0" eb="2">
      <t>ハツビョウ</t>
    </rPh>
    <rPh sb="2" eb="3">
      <t>マタ</t>
    </rPh>
    <rPh sb="4" eb="6">
      <t>フショウ</t>
    </rPh>
    <rPh sb="7" eb="9">
      <t>ゲンイン</t>
    </rPh>
    <phoneticPr fontId="2"/>
  </si>
  <si>
    <t>発病又は負傷の年月日</t>
    <rPh sb="0" eb="2">
      <t>ハツビョウ</t>
    </rPh>
    <rPh sb="2" eb="3">
      <t>マタ</t>
    </rPh>
    <rPh sb="4" eb="6">
      <t>フショウ</t>
    </rPh>
    <rPh sb="7" eb="10">
      <t>ネンガッピ</t>
    </rPh>
    <phoneticPr fontId="2"/>
  </si>
  <si>
    <t>アのうち入院期間</t>
    <rPh sb="4" eb="6">
      <t>ニュウイン</t>
    </rPh>
    <rPh sb="6" eb="8">
      <t>キカン</t>
    </rPh>
    <phoneticPr fontId="2"/>
  </si>
  <si>
    <t>労務不能と認めた期間　……　ア</t>
    <rPh sb="0" eb="2">
      <t>ロウム</t>
    </rPh>
    <rPh sb="2" eb="4">
      <t>フノウ</t>
    </rPh>
    <rPh sb="5" eb="6">
      <t>ミト</t>
    </rPh>
    <rPh sb="8" eb="10">
      <t>キカン</t>
    </rPh>
    <phoneticPr fontId="2"/>
  </si>
  <si>
    <t>　上記のとおり相違ありません。</t>
    <rPh sb="1" eb="3">
      <t>ジョウキ</t>
    </rPh>
    <rPh sb="7" eb="9">
      <t>ソウイ</t>
    </rPh>
    <phoneticPr fontId="2"/>
  </si>
  <si>
    <t>傷病手当金請求書</t>
    <rPh sb="0" eb="2">
      <t>ショウビョウ</t>
    </rPh>
    <rPh sb="2" eb="4">
      <t>テアテ</t>
    </rPh>
    <rPh sb="4" eb="5">
      <t>キン</t>
    </rPh>
    <rPh sb="5" eb="8">
      <t>セイキュウショ</t>
    </rPh>
    <phoneticPr fontId="2"/>
  </si>
  <si>
    <t>障害基礎年金</t>
    <rPh sb="0" eb="2">
      <t>ショウガイ</t>
    </rPh>
    <rPh sb="2" eb="4">
      <t>キソ</t>
    </rPh>
    <rPh sb="4" eb="6">
      <t>ネンキン</t>
    </rPh>
    <phoneticPr fontId="2"/>
  </si>
  <si>
    <t>年金等の名称</t>
    <rPh sb="0" eb="2">
      <t>ネンキン</t>
    </rPh>
    <rPh sb="2" eb="3">
      <t>トウ</t>
    </rPh>
    <rPh sb="4" eb="6">
      <t>メイショウ</t>
    </rPh>
    <phoneticPr fontId="2"/>
  </si>
  <si>
    <t>年金額等（受給中の年金がある場合のみ記入してください。）</t>
    <rPh sb="0" eb="3">
      <t>ネンキンガク</t>
    </rPh>
    <rPh sb="3" eb="4">
      <t>トウ</t>
    </rPh>
    <rPh sb="5" eb="7">
      <t>ジュキュウ</t>
    </rPh>
    <rPh sb="7" eb="8">
      <t>チュウ</t>
    </rPh>
    <rPh sb="9" eb="11">
      <t>ネンキン</t>
    </rPh>
    <rPh sb="14" eb="16">
      <t>バアイ</t>
    </rPh>
    <rPh sb="18" eb="20">
      <t>キニュウ</t>
    </rPh>
    <phoneticPr fontId="2"/>
  </si>
  <si>
    <t>その他</t>
    <rPh sb="2" eb="3">
      <t>タ</t>
    </rPh>
    <phoneticPr fontId="2"/>
  </si>
  <si>
    <t xml:space="preserve">請　求　期　間 </t>
    <rPh sb="0" eb="1">
      <t>ショウ</t>
    </rPh>
    <rPh sb="2" eb="3">
      <t>モトム</t>
    </rPh>
    <rPh sb="4" eb="5">
      <t>キ</t>
    </rPh>
    <rPh sb="6" eb="7">
      <t>アイダ</t>
    </rPh>
    <phoneticPr fontId="2"/>
  </si>
  <si>
    <t>日 から</t>
    <rPh sb="0" eb="1">
      <t>ヒ</t>
    </rPh>
    <phoneticPr fontId="2"/>
  </si>
  <si>
    <t>日 まで</t>
    <rPh sb="0" eb="1">
      <t>ヒ</t>
    </rPh>
    <phoneticPr fontId="2"/>
  </si>
  <si>
    <t>※仮の終了日(記入不要）</t>
    <rPh sb="1" eb="2">
      <t>カリ</t>
    </rPh>
    <rPh sb="3" eb="6">
      <t>シュウリョウビ</t>
    </rPh>
    <rPh sb="7" eb="9">
      <t>キニュウ</t>
    </rPh>
    <rPh sb="9" eb="11">
      <t>フヨウ</t>
    </rPh>
    <phoneticPr fontId="2"/>
  </si>
  <si>
    <t>停止額を除く年額</t>
    <rPh sb="0" eb="2">
      <t>テイシ</t>
    </rPh>
    <rPh sb="2" eb="3">
      <t>ガク</t>
    </rPh>
    <rPh sb="4" eb="5">
      <t>ノゾ</t>
    </rPh>
    <rPh sb="6" eb="8">
      <t>ネンガク</t>
    </rPh>
    <phoneticPr fontId="2"/>
  </si>
  <si>
    <t>１面</t>
    <rPh sb="1" eb="2">
      <t>メン</t>
    </rPh>
    <phoneticPr fontId="2"/>
  </si>
  <si>
    <t>年</t>
    <rPh sb="0" eb="1">
      <t>トシ</t>
    </rPh>
    <phoneticPr fontId="2"/>
  </si>
  <si>
    <t>月分</t>
    <rPh sb="0" eb="1">
      <t>ツキ</t>
    </rPh>
    <rPh sb="1" eb="2">
      <t>ブン</t>
    </rPh>
    <phoneticPr fontId="2"/>
  </si>
  <si>
    <t>（第</t>
    <rPh sb="1" eb="2">
      <t>ダイ</t>
    </rPh>
    <phoneticPr fontId="2"/>
  </si>
  <si>
    <t>回目）</t>
    <rPh sb="0" eb="2">
      <t>カイメ</t>
    </rPh>
    <phoneticPr fontId="2"/>
  </si>
  <si>
    <t>日間</t>
    <rPh sb="0" eb="1">
      <t>ヒ</t>
    </rPh>
    <rPh sb="1" eb="2">
      <t>カン</t>
    </rPh>
    <phoneticPr fontId="2"/>
  </si>
  <si>
    <t>支給再開日(*)</t>
    <rPh sb="0" eb="2">
      <t>シキュウ</t>
    </rPh>
    <rPh sb="2" eb="4">
      <t>サイカイ</t>
    </rPh>
    <rPh sb="4" eb="5">
      <t>ヒ</t>
    </rPh>
    <phoneticPr fontId="2"/>
  </si>
  <si>
    <t>第三者行為　・　第三者行為以外</t>
    <rPh sb="0" eb="1">
      <t>ダイ</t>
    </rPh>
    <rPh sb="1" eb="2">
      <t>３</t>
    </rPh>
    <rPh sb="2" eb="3">
      <t>シャ</t>
    </rPh>
    <rPh sb="3" eb="5">
      <t>コウイ</t>
    </rPh>
    <rPh sb="8" eb="9">
      <t>ダイ</t>
    </rPh>
    <rPh sb="9" eb="11">
      <t>３シャ</t>
    </rPh>
    <rPh sb="11" eb="13">
      <t>コウイ</t>
    </rPh>
    <rPh sb="13" eb="15">
      <t>イガイ</t>
    </rPh>
    <phoneticPr fontId="2"/>
  </si>
  <si>
    <t>算定表</t>
    <rPh sb="0" eb="2">
      <t>サンテイ</t>
    </rPh>
    <rPh sb="2" eb="3">
      <t>ヒョウ</t>
    </rPh>
    <phoneticPr fontId="2"/>
  </si>
  <si>
    <t>傷病手当金の額（調整前の額）＝ 給付日額 × 支給日数</t>
    <rPh sb="8" eb="10">
      <t>チョウセイ</t>
    </rPh>
    <rPh sb="10" eb="11">
      <t>ゼン</t>
    </rPh>
    <rPh sb="12" eb="13">
      <t>ガク</t>
    </rPh>
    <phoneticPr fontId="2"/>
  </si>
  <si>
    <t>請求金額（Ｄ）</t>
    <rPh sb="0" eb="2">
      <t>セイキュウ</t>
    </rPh>
    <rPh sb="2" eb="4">
      <t>キンガク</t>
    </rPh>
    <phoneticPr fontId="2"/>
  </si>
  <si>
    <t>職　名</t>
    <rPh sb="0" eb="1">
      <t>ショク</t>
    </rPh>
    <rPh sb="2" eb="3">
      <t>メイ</t>
    </rPh>
    <phoneticPr fontId="2"/>
  </si>
  <si>
    <t>　下記のとおり決定してよろしいか。</t>
    <rPh sb="1" eb="2">
      <t>シタ</t>
    </rPh>
    <rPh sb="2" eb="3">
      <t>キ</t>
    </rPh>
    <rPh sb="7" eb="9">
      <t>ケッテイ</t>
    </rPh>
    <phoneticPr fontId="2"/>
  </si>
  <si>
    <t>※決定額</t>
    <rPh sb="1" eb="3">
      <t>ケッテイ</t>
    </rPh>
    <rPh sb="3" eb="4">
      <t>ガク</t>
    </rPh>
    <phoneticPr fontId="2"/>
  </si>
  <si>
    <r>
      <t>初診日</t>
    </r>
    <r>
      <rPr>
        <sz val="8"/>
        <rFont val="ＭＳ Ｐ明朝"/>
        <family val="1"/>
        <charset val="128"/>
      </rPr>
      <t>(療養の給付開始日)</t>
    </r>
    <rPh sb="0" eb="2">
      <t>ショシン</t>
    </rPh>
    <rPh sb="2" eb="3">
      <t>ビ</t>
    </rPh>
    <rPh sb="4" eb="6">
      <t>リョウヨウ</t>
    </rPh>
    <rPh sb="7" eb="9">
      <t>キュウフ</t>
    </rPh>
    <rPh sb="9" eb="11">
      <t>カイシ</t>
    </rPh>
    <rPh sb="11" eb="12">
      <t>ヒ</t>
    </rPh>
    <phoneticPr fontId="2"/>
  </si>
  <si>
    <t>同　意　書</t>
    <rPh sb="0" eb="1">
      <t>ドウ</t>
    </rPh>
    <rPh sb="2" eb="3">
      <t>イ</t>
    </rPh>
    <rPh sb="4" eb="5">
      <t>ショ</t>
    </rPh>
    <phoneticPr fontId="2"/>
  </si>
  <si>
    <t>熊本県市町村職員共済組合理事長　様</t>
    <rPh sb="0" eb="12">
      <t>クマモト</t>
    </rPh>
    <rPh sb="12" eb="15">
      <t>リジチョウ</t>
    </rPh>
    <rPh sb="16" eb="17">
      <t>サマ</t>
    </rPh>
    <phoneticPr fontId="2"/>
  </si>
  <si>
    <r>
      <t>上記の記載事項は事実と相違ないものと認めま</t>
    </r>
    <r>
      <rPr>
        <sz val="9"/>
        <rFont val="ＭＳ Ｐ明朝"/>
        <family val="1"/>
        <charset val="128"/>
      </rPr>
      <t>す。</t>
    </r>
    <rPh sb="0" eb="2">
      <t>ジョウキ</t>
    </rPh>
    <rPh sb="3" eb="5">
      <t>キサイ</t>
    </rPh>
    <rPh sb="5" eb="7">
      <t>ジコウ</t>
    </rPh>
    <rPh sb="8" eb="10">
      <t>ジジツ</t>
    </rPh>
    <rPh sb="11" eb="13">
      <t>ソウイ</t>
    </rPh>
    <rPh sb="18" eb="19">
      <t>ミト</t>
    </rPh>
    <phoneticPr fontId="2"/>
  </si>
  <si>
    <t>　上記のとおり請求します。</t>
    <rPh sb="1" eb="3">
      <t>ジョウキ</t>
    </rPh>
    <rPh sb="7" eb="9">
      <t>セイキュウ</t>
    </rPh>
    <phoneticPr fontId="2"/>
  </si>
  <si>
    <t>所 見 等</t>
    <rPh sb="0" eb="1">
      <t>トコロ</t>
    </rPh>
    <rPh sb="2" eb="3">
      <t>ミ</t>
    </rPh>
    <rPh sb="4" eb="5">
      <t>トウ</t>
    </rPh>
    <phoneticPr fontId="2"/>
  </si>
  <si>
    <t>症 状 等</t>
    <rPh sb="0" eb="1">
      <t>ショウ</t>
    </rPh>
    <rPh sb="2" eb="3">
      <t>ジョウ</t>
    </rPh>
    <rPh sb="4" eb="5">
      <t>トウ</t>
    </rPh>
    <phoneticPr fontId="2"/>
  </si>
  <si>
    <t>※労務不能と認められた医学的な所見及び予後について</t>
    <rPh sb="1" eb="3">
      <t>ロウム</t>
    </rPh>
    <rPh sb="3" eb="5">
      <t>フノウ</t>
    </rPh>
    <rPh sb="6" eb="7">
      <t>ミト</t>
    </rPh>
    <rPh sb="11" eb="14">
      <t>イガクテキ</t>
    </rPh>
    <rPh sb="15" eb="17">
      <t>ショケン</t>
    </rPh>
    <rPh sb="17" eb="18">
      <t>オヨ</t>
    </rPh>
    <rPh sb="19" eb="21">
      <t>ヨゴ</t>
    </rPh>
    <phoneticPr fontId="2"/>
  </si>
  <si>
    <t>※上記期間中の主たる症状及び治療内容等について</t>
    <rPh sb="1" eb="3">
      <t>ジョウキ</t>
    </rPh>
    <rPh sb="3" eb="6">
      <t>キカンチュウ</t>
    </rPh>
    <rPh sb="7" eb="8">
      <t>シュ</t>
    </rPh>
    <rPh sb="10" eb="12">
      <t>ショウジョウ</t>
    </rPh>
    <rPh sb="12" eb="13">
      <t>オヨ</t>
    </rPh>
    <rPh sb="14" eb="16">
      <t>チリョウ</t>
    </rPh>
    <rPh sb="16" eb="18">
      <t>ナイヨウ</t>
    </rPh>
    <rPh sb="18" eb="19">
      <t>トウ</t>
    </rPh>
    <phoneticPr fontId="2"/>
  </si>
  <si>
    <t>組合員氏名</t>
    <rPh sb="0" eb="3">
      <t>クミアイイン</t>
    </rPh>
    <rPh sb="3" eb="5">
      <t>シメイ</t>
    </rPh>
    <phoneticPr fontId="2"/>
  </si>
  <si>
    <t>　傷病手当金の支給を受けるにあたり必要があるときは、傷病手当金請求の原因となった傷病に関する情報について、熊本県市町村職員共済組合が、私が受診した医療機関及び担当医師に情報の提供を求めることに同意します。</t>
    <rPh sb="1" eb="3">
      <t>ショウビョウ</t>
    </rPh>
    <rPh sb="3" eb="5">
      <t>テアテ</t>
    </rPh>
    <rPh sb="5" eb="6">
      <t>キン</t>
    </rPh>
    <rPh sb="7" eb="9">
      <t>シキュウ</t>
    </rPh>
    <rPh sb="10" eb="11">
      <t>ウ</t>
    </rPh>
    <rPh sb="17" eb="19">
      <t>ヒツヨウ</t>
    </rPh>
    <rPh sb="26" eb="28">
      <t>ショウビョウ</t>
    </rPh>
    <rPh sb="28" eb="30">
      <t>テアテ</t>
    </rPh>
    <rPh sb="30" eb="31">
      <t>キン</t>
    </rPh>
    <rPh sb="31" eb="33">
      <t>セイキュウ</t>
    </rPh>
    <rPh sb="34" eb="36">
      <t>ゲンイン</t>
    </rPh>
    <rPh sb="40" eb="42">
      <t>ショウビョウ</t>
    </rPh>
    <rPh sb="43" eb="44">
      <t>カン</t>
    </rPh>
    <rPh sb="46" eb="48">
      <t>ジョウホウ</t>
    </rPh>
    <rPh sb="53" eb="65">
      <t>クマモト</t>
    </rPh>
    <rPh sb="77" eb="78">
      <t>オヨ</t>
    </rPh>
    <rPh sb="84" eb="86">
      <t>ジョウホウ</t>
    </rPh>
    <rPh sb="87" eb="89">
      <t>テイキョウ</t>
    </rPh>
    <rPh sb="90" eb="91">
      <t>モト</t>
    </rPh>
    <rPh sb="96" eb="98">
      <t>ドウイ</t>
    </rPh>
    <phoneticPr fontId="2"/>
  </si>
  <si>
    <t>以下は、共済組合使用欄につき記入不要</t>
    <rPh sb="0" eb="2">
      <t>イカ</t>
    </rPh>
    <rPh sb="4" eb="6">
      <t>キョウサイ</t>
    </rPh>
    <rPh sb="6" eb="8">
      <t>クミアイ</t>
    </rPh>
    <rPh sb="8" eb="10">
      <t>シヨウ</t>
    </rPh>
    <rPh sb="10" eb="11">
      <t>ラン</t>
    </rPh>
    <rPh sb="14" eb="16">
      <t>キニュウ</t>
    </rPh>
    <rPh sb="16" eb="18">
      <t>フヨウ</t>
    </rPh>
    <phoneticPr fontId="2"/>
  </si>
  <si>
    <r>
      <t>傷病手当金請求書　</t>
    </r>
    <r>
      <rPr>
        <sz val="9"/>
        <rFont val="ＭＳ 明朝"/>
        <family val="1"/>
        <charset val="128"/>
      </rPr>
      <t>２面</t>
    </r>
    <rPh sb="0" eb="2">
      <t>ショウビョウ</t>
    </rPh>
    <rPh sb="2" eb="4">
      <t>テアテ</t>
    </rPh>
    <rPh sb="4" eb="5">
      <t>キン</t>
    </rPh>
    <rPh sb="5" eb="7">
      <t>セイキュウ</t>
    </rPh>
    <rPh sb="7" eb="8">
      <t>ショ</t>
    </rPh>
    <rPh sb="10" eb="11">
      <t>メン</t>
    </rPh>
    <phoneticPr fontId="2"/>
  </si>
  <si>
    <t>10円未満四捨五入</t>
    <rPh sb="2" eb="3">
      <t>エン</t>
    </rPh>
    <rPh sb="3" eb="5">
      <t>ミマン</t>
    </rPh>
    <rPh sb="5" eb="9">
      <t>シシャゴニュウ</t>
    </rPh>
    <phoneticPr fontId="2"/>
  </si>
  <si>
    <t>円未満四捨五入</t>
    <rPh sb="0" eb="1">
      <t>エン</t>
    </rPh>
    <rPh sb="1" eb="3">
      <t>ミマン</t>
    </rPh>
    <rPh sb="3" eb="7">
      <t>シシャゴニュウ</t>
    </rPh>
    <phoneticPr fontId="2"/>
  </si>
  <si>
    <t>土・日曜日を除く</t>
    <rPh sb="0" eb="1">
      <t>ド</t>
    </rPh>
    <rPh sb="2" eb="5">
      <t>ニチヨウビ</t>
    </rPh>
    <rPh sb="6" eb="7">
      <t>ノゾ</t>
    </rPh>
    <phoneticPr fontId="2"/>
  </si>
  <si>
    <t>年金</t>
    <rPh sb="0" eb="1">
      <t>トシ</t>
    </rPh>
    <rPh sb="1" eb="2">
      <t>キン</t>
    </rPh>
    <phoneticPr fontId="2"/>
  </si>
  <si>
    <t>支給再開日支給額</t>
    <rPh sb="0" eb="2">
      <t>シキュウ</t>
    </rPh>
    <rPh sb="2" eb="5">
      <t>サイカイビ</t>
    </rPh>
    <rPh sb="5" eb="8">
      <t>シキュウガク</t>
    </rPh>
    <phoneticPr fontId="2"/>
  </si>
  <si>
    <t>円未満切捨て</t>
    <rPh sb="0" eb="1">
      <t>エン</t>
    </rPh>
    <rPh sb="1" eb="3">
      <t>ミマン</t>
    </rPh>
    <rPh sb="3" eb="5">
      <t>キリス</t>
    </rPh>
    <phoneticPr fontId="2"/>
  </si>
  <si>
    <t>有  ・  無  ・  請求中</t>
    <rPh sb="0" eb="1">
      <t>ア</t>
    </rPh>
    <rPh sb="6" eb="7">
      <t>ナ</t>
    </rPh>
    <rPh sb="12" eb="15">
      <t>セイキュウチュウ</t>
    </rPh>
    <phoneticPr fontId="2"/>
  </si>
  <si>
    <t>受給の有無等</t>
    <rPh sb="0" eb="2">
      <t>ジュキュウ</t>
    </rPh>
    <rPh sb="3" eb="5">
      <t>ウム</t>
    </rPh>
    <rPh sb="5" eb="6">
      <t>トウ</t>
    </rPh>
    <phoneticPr fontId="2"/>
  </si>
  <si>
    <t xml:space="preserve"> 小数点以下切上げ</t>
    <rPh sb="1" eb="2">
      <t>ショウ</t>
    </rPh>
    <phoneticPr fontId="2"/>
  </si>
  <si>
    <t>等級</t>
    <rPh sb="0" eb="2">
      <t>トウキュウ</t>
    </rPh>
    <phoneticPr fontId="2"/>
  </si>
  <si>
    <t>標 準 報 酬 月 額</t>
    <rPh sb="0" eb="1">
      <t>シルベ</t>
    </rPh>
    <rPh sb="2" eb="3">
      <t>ジュン</t>
    </rPh>
    <rPh sb="4" eb="5">
      <t>ホウ</t>
    </rPh>
    <rPh sb="6" eb="7">
      <t>シュウ</t>
    </rPh>
    <rPh sb="8" eb="9">
      <t>ツキ</t>
    </rPh>
    <rPh sb="10" eb="11">
      <t>ガク</t>
    </rPh>
    <phoneticPr fontId="2"/>
  </si>
  <si>
    <t>標準報酬日額 (Ａ)</t>
    <rPh sb="0" eb="2">
      <t>ヒョウジュン</t>
    </rPh>
    <rPh sb="2" eb="4">
      <t>ホウシュウ</t>
    </rPh>
    <rPh sb="4" eb="6">
      <t>ニチガク</t>
    </rPh>
    <phoneticPr fontId="2"/>
  </si>
  <si>
    <t>給付日額 (Ｂ)</t>
    <rPh sb="0" eb="2">
      <t>キュウフ</t>
    </rPh>
    <rPh sb="2" eb="4">
      <t>ニチガク</t>
    </rPh>
    <phoneticPr fontId="2"/>
  </si>
  <si>
    <t>支給日数 (Ｃ)</t>
    <rPh sb="0" eb="2">
      <t>シキュウ</t>
    </rPh>
    <rPh sb="2" eb="4">
      <t>ニッスウ</t>
    </rPh>
    <phoneticPr fontId="2"/>
  </si>
  <si>
    <t>傷病手当金 (Ｄ)</t>
    <rPh sb="0" eb="2">
      <t>ショウビョウ</t>
    </rPh>
    <rPh sb="2" eb="4">
      <t>テアテ</t>
    </rPh>
    <rPh sb="4" eb="5">
      <t>キン</t>
    </rPh>
    <phoneticPr fontId="2"/>
  </si>
  <si>
    <t>調 整 額  (Ｅ)</t>
    <rPh sb="0" eb="1">
      <t>チョウ</t>
    </rPh>
    <rPh sb="2" eb="3">
      <t>ヒトシ</t>
    </rPh>
    <rPh sb="4" eb="5">
      <t>ガク</t>
    </rPh>
    <phoneticPr fontId="2"/>
  </si>
  <si>
    <t>※差引支給額</t>
    <rPh sb="1" eb="3">
      <t>サシヒキ</t>
    </rPh>
    <rPh sb="3" eb="5">
      <t>シキュウ</t>
    </rPh>
    <rPh sb="5" eb="6">
      <t>ガク</t>
    </rPh>
    <phoneticPr fontId="2"/>
  </si>
  <si>
    <t>給与</t>
    <rPh sb="0" eb="2">
      <t>キュウヨ</t>
    </rPh>
    <phoneticPr fontId="2"/>
  </si>
  <si>
    <r>
      <t>(*)</t>
    </r>
    <r>
      <rPr>
        <sz val="8"/>
        <rFont val="ＭＳ 明朝"/>
        <family val="1"/>
        <charset val="128"/>
      </rPr>
      <t>退職日の翌日から、土曜日、日曜日を除いて、支給停止日数を経過した日</t>
    </r>
    <rPh sb="3" eb="6">
      <t>タイショクビ</t>
    </rPh>
    <rPh sb="7" eb="9">
      <t>ヨクジツ</t>
    </rPh>
    <rPh sb="12" eb="14">
      <t>ドヨウ</t>
    </rPh>
    <rPh sb="14" eb="15">
      <t>ヒ</t>
    </rPh>
    <rPh sb="16" eb="18">
      <t>ニチヨウ</t>
    </rPh>
    <rPh sb="18" eb="19">
      <t>ビ</t>
    </rPh>
    <rPh sb="20" eb="21">
      <t>ノゾ</t>
    </rPh>
    <rPh sb="24" eb="26">
      <t>シキュウ</t>
    </rPh>
    <rPh sb="26" eb="28">
      <t>テイシ</t>
    </rPh>
    <rPh sb="28" eb="29">
      <t>ビ</t>
    </rPh>
    <rPh sb="29" eb="30">
      <t>カズ</t>
    </rPh>
    <rPh sb="31" eb="33">
      <t>ケイカ</t>
    </rPh>
    <rPh sb="35" eb="36">
      <t>ヒ</t>
    </rPh>
    <phoneticPr fontId="2"/>
  </si>
  <si>
    <t>月</t>
    <rPh sb="0" eb="1">
      <t>ガツ</t>
    </rPh>
    <phoneticPr fontId="2"/>
  </si>
  <si>
    <t>日</t>
    <rPh sb="0" eb="1">
      <t>ジツ</t>
    </rPh>
    <phoneticPr fontId="2"/>
  </si>
  <si>
    <t>期　　　　　　　間</t>
    <rPh sb="0" eb="1">
      <t>キ</t>
    </rPh>
    <rPh sb="8" eb="9">
      <t>アイダ</t>
    </rPh>
    <phoneticPr fontId="2"/>
  </si>
  <si>
    <t>から</t>
    <phoneticPr fontId="2"/>
  </si>
  <si>
    <t>まで</t>
    <phoneticPr fontId="2"/>
  </si>
  <si>
    <t>上記期間の支給対象日数</t>
    <rPh sb="0" eb="2">
      <t>ジョウキ</t>
    </rPh>
    <rPh sb="2" eb="4">
      <t>キカン</t>
    </rPh>
    <rPh sb="5" eb="7">
      <t>シキュウ</t>
    </rPh>
    <rPh sb="7" eb="9">
      <t>タイショウ</t>
    </rPh>
    <rPh sb="9" eb="11">
      <t>ニッスウ</t>
    </rPh>
    <phoneticPr fontId="2"/>
  </si>
  <si>
    <t>給与支給割合</t>
    <rPh sb="0" eb="2">
      <t>キュウヨ</t>
    </rPh>
    <rPh sb="2" eb="4">
      <t>シキュウ</t>
    </rPh>
    <rPh sb="4" eb="6">
      <t>ワリアイ</t>
    </rPh>
    <phoneticPr fontId="2"/>
  </si>
  <si>
    <t>割</t>
    <rPh sb="0" eb="1">
      <t>ワリ</t>
    </rPh>
    <phoneticPr fontId="2"/>
  </si>
  <si>
    <t>支　給　実　績</t>
    <rPh sb="0" eb="1">
      <t>ササ</t>
    </rPh>
    <rPh sb="2" eb="3">
      <t>キュウ</t>
    </rPh>
    <rPh sb="4" eb="5">
      <t>ミ</t>
    </rPh>
    <rPh sb="6" eb="7">
      <t>イサオ</t>
    </rPh>
    <phoneticPr fontId="2"/>
  </si>
  <si>
    <t>扶養手当</t>
    <rPh sb="0" eb="2">
      <t>フヨウ</t>
    </rPh>
    <rPh sb="2" eb="4">
      <t>テアテ</t>
    </rPh>
    <phoneticPr fontId="2"/>
  </si>
  <si>
    <t>住居手当</t>
    <rPh sb="0" eb="2">
      <t>ジュウキョ</t>
    </rPh>
    <rPh sb="2" eb="4">
      <t>テアテ</t>
    </rPh>
    <phoneticPr fontId="2"/>
  </si>
  <si>
    <t>給付日額</t>
    <rPh sb="0" eb="2">
      <t>キュウフ</t>
    </rPh>
    <rPh sb="2" eb="3">
      <t>ニチ</t>
    </rPh>
    <rPh sb="3" eb="4">
      <t>ガク</t>
    </rPh>
    <phoneticPr fontId="2"/>
  </si>
  <si>
    <t>日）</t>
    <rPh sb="0" eb="1">
      <t>ニチ</t>
    </rPh>
    <phoneticPr fontId="2"/>
  </si>
  <si>
    <t xml:space="preserve">（傷病手当金） </t>
    <phoneticPr fontId="2"/>
  </si>
  <si>
    <t>組
合
員</t>
    <rPh sb="0" eb="1">
      <t>グミ</t>
    </rPh>
    <rPh sb="2" eb="3">
      <t>ゴウ</t>
    </rPh>
    <rPh sb="4" eb="5">
      <t>エン</t>
    </rPh>
    <phoneticPr fontId="2"/>
  </si>
  <si>
    <t>フリガナ</t>
    <phoneticPr fontId="2"/>
  </si>
  <si>
    <t>所属機関の長
又は
給与事務担当者</t>
    <rPh sb="0" eb="2">
      <t>ショゾク</t>
    </rPh>
    <rPh sb="2" eb="4">
      <t>キカン</t>
    </rPh>
    <rPh sb="5" eb="6">
      <t>チョウ</t>
    </rPh>
    <rPh sb="7" eb="8">
      <t>マタ</t>
    </rPh>
    <rPh sb="10" eb="12">
      <t>キュウヨ</t>
    </rPh>
    <rPh sb="12" eb="14">
      <t>ジム</t>
    </rPh>
    <rPh sb="14" eb="17">
      <t>タントウシャ</t>
    </rPh>
    <phoneticPr fontId="2"/>
  </si>
  <si>
    <t>報 酬 支 給 額 証 明 書</t>
    <rPh sb="0" eb="1">
      <t>ホウ</t>
    </rPh>
    <rPh sb="2" eb="3">
      <t>シュウ</t>
    </rPh>
    <rPh sb="4" eb="5">
      <t>シ</t>
    </rPh>
    <rPh sb="6" eb="7">
      <t>キュウ</t>
    </rPh>
    <rPh sb="8" eb="9">
      <t>ガク</t>
    </rPh>
    <rPh sb="10" eb="11">
      <t>アカシ</t>
    </rPh>
    <rPh sb="12" eb="13">
      <t>メイ</t>
    </rPh>
    <rPh sb="14" eb="15">
      <t>ショ</t>
    </rPh>
    <phoneticPr fontId="2"/>
  </si>
  <si>
    <t>職 名</t>
    <rPh sb="0" eb="1">
      <t>ショク</t>
    </rPh>
    <rPh sb="2" eb="3">
      <t>メイ</t>
    </rPh>
    <phoneticPr fontId="2"/>
  </si>
  <si>
    <t>氏 名</t>
    <rPh sb="0" eb="1">
      <t>シ</t>
    </rPh>
    <rPh sb="2" eb="3">
      <t>メイ</t>
    </rPh>
    <phoneticPr fontId="2"/>
  </si>
  <si>
    <t>通勤手当</t>
    <rPh sb="0" eb="2">
      <t>ツウキン</t>
    </rPh>
    <rPh sb="2" eb="4">
      <t>テアテ</t>
    </rPh>
    <phoneticPr fontId="2"/>
  </si>
  <si>
    <t>報 酬 ①</t>
    <rPh sb="0" eb="1">
      <t>ホウ</t>
    </rPh>
    <rPh sb="2" eb="3">
      <t>シュウ</t>
    </rPh>
    <phoneticPr fontId="2"/>
  </si>
  <si>
    <t>報 酬 ②</t>
    <rPh sb="0" eb="1">
      <t>ホウ</t>
    </rPh>
    <rPh sb="2" eb="3">
      <t>シュウ</t>
    </rPh>
    <phoneticPr fontId="2"/>
  </si>
  <si>
    <t>年金日額</t>
    <rPh sb="0" eb="2">
      <t>ネンキン</t>
    </rPh>
    <rPh sb="2" eb="4">
      <t>ニチガク</t>
    </rPh>
    <phoneticPr fontId="2"/>
  </si>
  <si>
    <t>支給事由</t>
    <rPh sb="0" eb="2">
      <t>シキュウ</t>
    </rPh>
    <rPh sb="2" eb="4">
      <t>ジユウ</t>
    </rPh>
    <phoneticPr fontId="2"/>
  </si>
  <si>
    <t>老　齢</t>
    <rPh sb="0" eb="1">
      <t>ロウ</t>
    </rPh>
    <rPh sb="2" eb="3">
      <t>トシ</t>
    </rPh>
    <phoneticPr fontId="2"/>
  </si>
  <si>
    <t>障　害</t>
    <rPh sb="0" eb="1">
      <t>サワ</t>
    </rPh>
    <rPh sb="2" eb="3">
      <t>ガイ</t>
    </rPh>
    <phoneticPr fontId="2"/>
  </si>
  <si>
    <t>障害手当金</t>
    <rPh sb="0" eb="2">
      <t>ショウガイ</t>
    </rPh>
    <rPh sb="2" eb="4">
      <t>テアテ</t>
    </rPh>
    <rPh sb="4" eb="5">
      <t>キン</t>
    </rPh>
    <phoneticPr fontId="2"/>
  </si>
  <si>
    <t>支 給 額 算 定 調 書</t>
    <rPh sb="0" eb="1">
      <t>シ</t>
    </rPh>
    <rPh sb="2" eb="3">
      <t>キュウ</t>
    </rPh>
    <rPh sb="4" eb="5">
      <t>ガク</t>
    </rPh>
    <rPh sb="6" eb="7">
      <t>サン</t>
    </rPh>
    <rPh sb="8" eb="9">
      <t>サダム</t>
    </rPh>
    <rPh sb="10" eb="11">
      <t>チョウ</t>
    </rPh>
    <rPh sb="12" eb="13">
      <t>ショ</t>
    </rPh>
    <phoneticPr fontId="2"/>
  </si>
  <si>
    <t>○給与報酬及び年金との調整額（※報酬支給額証明書参照）</t>
    <rPh sb="1" eb="3">
      <t>キュウヨ</t>
    </rPh>
    <rPh sb="3" eb="5">
      <t>ホウシュウ</t>
    </rPh>
    <rPh sb="5" eb="6">
      <t>オヨ</t>
    </rPh>
    <rPh sb="7" eb="9">
      <t>ネンキン</t>
    </rPh>
    <rPh sb="11" eb="13">
      <t>チョウセイ</t>
    </rPh>
    <rPh sb="13" eb="14">
      <t>ガク</t>
    </rPh>
    <rPh sb="16" eb="18">
      <t>ホウシュウ</t>
    </rPh>
    <rPh sb="18" eb="21">
      <t>シキュウガク</t>
    </rPh>
    <rPh sb="21" eb="24">
      <t>ショウメイショ</t>
    </rPh>
    <rPh sb="24" eb="26">
      <t>サンショウ</t>
    </rPh>
    <phoneticPr fontId="2"/>
  </si>
  <si>
    <t>○障害手当金との調整</t>
    <rPh sb="1" eb="3">
      <t>ショウガイ</t>
    </rPh>
    <rPh sb="3" eb="5">
      <t>テア</t>
    </rPh>
    <rPh sb="5" eb="6">
      <t>キン</t>
    </rPh>
    <rPh sb="8" eb="10">
      <t>チョウセイ</t>
    </rPh>
    <phoneticPr fontId="2"/>
  </si>
  <si>
    <t>障害手当金額 (Ⅰ)</t>
    <rPh sb="0" eb="2">
      <t>ショウガイ</t>
    </rPh>
    <rPh sb="2" eb="4">
      <t>テアテ</t>
    </rPh>
    <rPh sb="4" eb="5">
      <t>キン</t>
    </rPh>
    <rPh sb="5" eb="6">
      <t>ガク</t>
    </rPh>
    <rPh sb="6" eb="7">
      <t>テイガク</t>
    </rPh>
    <phoneticPr fontId="2"/>
  </si>
  <si>
    <t>支給停止日数（Ⅱ）</t>
    <rPh sb="0" eb="2">
      <t>シキュウ</t>
    </rPh>
    <rPh sb="2" eb="4">
      <t>テイシ</t>
    </rPh>
    <rPh sb="4" eb="6">
      <t>ニッスウ</t>
    </rPh>
    <phoneticPr fontId="2"/>
  </si>
  <si>
    <t>(Ⅰ)÷B</t>
    <phoneticPr fontId="2"/>
  </si>
  <si>
    <t>(B)×(C）</t>
    <phoneticPr fontId="2"/>
  </si>
  <si>
    <t>(Ⅰ)－Ｂ×(Ⅱ)</t>
    <phoneticPr fontId="2"/>
  </si>
  <si>
    <t xml:space="preserve"> (Ｄ)－(Ｅ)</t>
    <phoneticPr fontId="2"/>
  </si>
  <si>
    <t>医師の氏名</t>
    <phoneticPr fontId="2"/>
  </si>
  <si>
    <t>TEL　　　　　　　　　（　　　　　　　）</t>
    <phoneticPr fontId="2"/>
  </si>
  <si>
    <t>医療機関の
住所及び名称</t>
    <rPh sb="0" eb="2">
      <t>イリョウ</t>
    </rPh>
    <rPh sb="2" eb="4">
      <t>キカン</t>
    </rPh>
    <rPh sb="6" eb="8">
      <t>ジュウショ</t>
    </rPh>
    <rPh sb="8" eb="9">
      <t>オヨ</t>
    </rPh>
    <rPh sb="10" eb="12">
      <t>メイショウ</t>
    </rPh>
    <phoneticPr fontId="2"/>
  </si>
  <si>
    <t>給料の調整額</t>
    <rPh sb="0" eb="2">
      <t>キュウリョウ</t>
    </rPh>
    <rPh sb="3" eb="5">
      <t>チョウセイ</t>
    </rPh>
    <rPh sb="5" eb="6">
      <t>ガク</t>
    </rPh>
    <phoneticPr fontId="2"/>
  </si>
  <si>
    <t>当該請求月の
対象日数</t>
    <phoneticPr fontId="2"/>
  </si>
  <si>
    <t>障害厚生(共済)年金</t>
    <rPh sb="0" eb="2">
      <t>ショウガイ</t>
    </rPh>
    <rPh sb="2" eb="4">
      <t>コウセイ</t>
    </rPh>
    <rPh sb="5" eb="7">
      <t>キョウサイ</t>
    </rPh>
    <rPh sb="8" eb="10">
      <t>ネンキン</t>
    </rPh>
    <phoneticPr fontId="2"/>
  </si>
  <si>
    <t>老齢厚生(退職共済)年金</t>
    <rPh sb="0" eb="2">
      <t>ロウレイ</t>
    </rPh>
    <rPh sb="2" eb="4">
      <t>コウセイ</t>
    </rPh>
    <rPh sb="5" eb="7">
      <t>タイショク</t>
    </rPh>
    <rPh sb="7" eb="9">
      <t>キョウサイ</t>
    </rPh>
    <rPh sb="10" eb="12">
      <t>ネンキン</t>
    </rPh>
    <phoneticPr fontId="2"/>
  </si>
  <si>
    <t>傷  病  名</t>
    <rPh sb="0" eb="1">
      <t>キズ</t>
    </rPh>
    <rPh sb="3" eb="4">
      <t>ヤマイ</t>
    </rPh>
    <rPh sb="6" eb="7">
      <t>メイ</t>
    </rPh>
    <phoneticPr fontId="2"/>
  </si>
  <si>
    <t>発 病 の 日</t>
    <rPh sb="0" eb="1">
      <t>ハツ</t>
    </rPh>
    <rPh sb="2" eb="3">
      <t>ヤマイ</t>
    </rPh>
    <rPh sb="6" eb="7">
      <t>ヒ</t>
    </rPh>
    <phoneticPr fontId="2"/>
  </si>
  <si>
    <t>決  定  伺</t>
    <rPh sb="0" eb="1">
      <t>ケツ</t>
    </rPh>
    <rPh sb="3" eb="4">
      <t>サダム</t>
    </rPh>
    <rPh sb="6" eb="7">
      <t>ウカガ</t>
    </rPh>
    <phoneticPr fontId="2"/>
  </si>
  <si>
    <t>地域手当</t>
    <rPh sb="0" eb="2">
      <t>チイキ</t>
    </rPh>
    <rPh sb="2" eb="4">
      <t>テアテ</t>
    </rPh>
    <phoneticPr fontId="2"/>
  </si>
  <si>
    <t>円</t>
    <rPh sb="0" eb="1">
      <t>エン</t>
    </rPh>
    <phoneticPr fontId="2"/>
  </si>
  <si>
    <t>障害基礎年金</t>
    <rPh sb="0" eb="2">
      <t>ショウガイ</t>
    </rPh>
    <rPh sb="2" eb="4">
      <t>キソ</t>
    </rPh>
    <rPh sb="4" eb="6">
      <t>ネンキン</t>
    </rPh>
    <rPh sb="5" eb="6">
      <t>コウネン</t>
    </rPh>
    <phoneticPr fontId="2"/>
  </si>
  <si>
    <t>障害厚生(共済)年金</t>
    <rPh sb="0" eb="2">
      <t>ショウガイ</t>
    </rPh>
    <rPh sb="2" eb="4">
      <t>コウセイ</t>
    </rPh>
    <rPh sb="5" eb="7">
      <t>キョウサイ</t>
    </rPh>
    <rPh sb="8" eb="10">
      <t>ネンキン</t>
    </rPh>
    <phoneticPr fontId="2"/>
  </si>
  <si>
    <t>老齢厚生年金</t>
    <rPh sb="0" eb="2">
      <t>ロウレイ</t>
    </rPh>
    <rPh sb="2" eb="4">
      <t>コウセイ</t>
    </rPh>
    <rPh sb="4" eb="6">
      <t>ネンキン</t>
    </rPh>
    <phoneticPr fontId="2"/>
  </si>
  <si>
    <t>経過的職域加算額</t>
    <rPh sb="0" eb="3">
      <t>ケイカテキ</t>
    </rPh>
    <rPh sb="3" eb="5">
      <t>ショクイキ</t>
    </rPh>
    <rPh sb="5" eb="7">
      <t>カサン</t>
    </rPh>
    <rPh sb="7" eb="8">
      <t>ガク</t>
    </rPh>
    <phoneticPr fontId="2"/>
  </si>
  <si>
    <t>老齢基礎年金</t>
    <rPh sb="0" eb="2">
      <t>ロウレイ</t>
    </rPh>
    <rPh sb="2" eb="4">
      <t>キソ</t>
    </rPh>
    <rPh sb="4" eb="6">
      <t>ネンキン</t>
    </rPh>
    <phoneticPr fontId="2"/>
  </si>
  <si>
    <t>計　③</t>
    <rPh sb="0" eb="1">
      <t>ケイ</t>
    </rPh>
    <phoneticPr fontId="2"/>
  </si>
  <si>
    <t>計　④</t>
    <rPh sb="0" eb="1">
      <t>ケイ</t>
    </rPh>
    <phoneticPr fontId="2"/>
  </si>
  <si>
    <t>③か④のいずれか高い年金額</t>
    <rPh sb="8" eb="9">
      <t>タカ</t>
    </rPh>
    <rPh sb="10" eb="13">
      <t>ネンキンガク</t>
    </rPh>
    <phoneticPr fontId="2"/>
  </si>
  <si>
    <t>÷</t>
    <phoneticPr fontId="2"/>
  </si>
  <si>
    <t>＝</t>
    <phoneticPr fontId="2"/>
  </si>
  <si>
    <t>円 ⑤</t>
    <phoneticPr fontId="2"/>
  </si>
  <si>
    <t xml:space="preserve">年 金
(年額) </t>
    <rPh sb="0" eb="1">
      <t>トシ</t>
    </rPh>
    <rPh sb="2" eb="3">
      <t>キン</t>
    </rPh>
    <rPh sb="6" eb="8">
      <t>ネンガク</t>
    </rPh>
    <phoneticPr fontId="2"/>
  </si>
  <si>
    <t>種　別</t>
    <rPh sb="0" eb="1">
      <t>シュ</t>
    </rPh>
    <rPh sb="2" eb="3">
      <t>ベツ</t>
    </rPh>
    <phoneticPr fontId="2"/>
  </si>
  <si>
    <t>本来の支給月額</t>
    <rPh sb="0" eb="2">
      <t>ホンライ</t>
    </rPh>
    <rPh sb="3" eb="5">
      <t>シキュウ</t>
    </rPh>
    <rPh sb="5" eb="7">
      <t>ゲツガク</t>
    </rPh>
    <phoneticPr fontId="2"/>
  </si>
  <si>
    <t>年</t>
    <rPh sb="0" eb="1">
      <t>ネン</t>
    </rPh>
    <phoneticPr fontId="2"/>
  </si>
  <si>
    <t>小計</t>
    <rPh sb="0" eb="2">
      <t>ショウケイ</t>
    </rPh>
    <phoneticPr fontId="2"/>
  </si>
  <si>
    <t>円</t>
    <rPh sb="0" eb="1">
      <t>エン</t>
    </rPh>
    <phoneticPr fontId="2"/>
  </si>
  <si>
    <t>報酬①</t>
    <rPh sb="0" eb="2">
      <t>ホウシュウ</t>
    </rPh>
    <phoneticPr fontId="2"/>
  </si>
  <si>
    <t>報酬②</t>
    <rPh sb="0" eb="2">
      <t>ホウシュウ</t>
    </rPh>
    <phoneticPr fontId="2"/>
  </si>
  <si>
    <t>給 料</t>
    <rPh sb="0" eb="1">
      <t>キュウ</t>
    </rPh>
    <rPh sb="2" eb="3">
      <t>リョウ</t>
    </rPh>
    <phoneticPr fontId="2"/>
  </si>
  <si>
    <t>支給実績</t>
    <rPh sb="0" eb="1">
      <t>ササ</t>
    </rPh>
    <rPh sb="1" eb="2">
      <t>キュウ</t>
    </rPh>
    <rPh sb="2" eb="3">
      <t>ミ</t>
    </rPh>
    <rPh sb="3" eb="4">
      <t>イサオ</t>
    </rPh>
    <phoneticPr fontId="2"/>
  </si>
  <si>
    <t>から</t>
    <phoneticPr fontId="2"/>
  </si>
  <si>
    <t>まで</t>
    <phoneticPr fontId="2"/>
  </si>
  <si>
    <t>B1</t>
    <phoneticPr fontId="2"/>
  </si>
  <si>
    <t>A1</t>
    <phoneticPr fontId="2"/>
  </si>
  <si>
    <t>C1</t>
    <phoneticPr fontId="2"/>
  </si>
  <si>
    <t>C</t>
    <phoneticPr fontId="2"/>
  </si>
  <si>
    <t>A2</t>
    <phoneticPr fontId="2"/>
  </si>
  <si>
    <t>B2</t>
    <phoneticPr fontId="2"/>
  </si>
  <si>
    <t>C2</t>
    <phoneticPr fontId="2"/>
  </si>
  <si>
    <t>A3</t>
    <phoneticPr fontId="2"/>
  </si>
  <si>
    <t>B3</t>
    <phoneticPr fontId="2"/>
  </si>
  <si>
    <t>C3</t>
    <phoneticPr fontId="2"/>
  </si>
  <si>
    <t>報酬日額
（調整額）</t>
    <rPh sb="0" eb="2">
      <t>ホウシュウ</t>
    </rPh>
    <rPh sb="2" eb="4">
      <t>ニチガク</t>
    </rPh>
    <rPh sb="6" eb="8">
      <t>チョウセイ</t>
    </rPh>
    <rPh sb="8" eb="9">
      <t>ガク</t>
    </rPh>
    <phoneticPr fontId="2"/>
  </si>
  <si>
    <t>×2/3 ＝</t>
    <phoneticPr fontId="2"/>
  </si>
  <si>
    <t>＜給付日額の算定＞</t>
    <rPh sb="1" eb="3">
      <t>キュウフ</t>
    </rPh>
    <rPh sb="3" eb="5">
      <t>ニチガク</t>
    </rPh>
    <rPh sb="6" eb="8">
      <t>サンテイ</t>
    </rPh>
    <phoneticPr fontId="2"/>
  </si>
  <si>
    <t>×　1/22　＝</t>
    <phoneticPr fontId="2"/>
  </si>
  <si>
    <t>給付日額　（G）</t>
    <rPh sb="0" eb="2">
      <t>キュウフ</t>
    </rPh>
    <rPh sb="2" eb="4">
      <t>ニチガク</t>
    </rPh>
    <phoneticPr fontId="2"/>
  </si>
  <si>
    <t>支給単価＝給付日額－報酬日額
（G－F1、F2又はF3）</t>
    <rPh sb="0" eb="2">
      <t>シキュウ</t>
    </rPh>
    <rPh sb="2" eb="4">
      <t>タンカ</t>
    </rPh>
    <rPh sb="5" eb="7">
      <t>キュウフ</t>
    </rPh>
    <rPh sb="7" eb="9">
      <t>ニチガク</t>
    </rPh>
    <rPh sb="10" eb="12">
      <t>ホウシュウ</t>
    </rPh>
    <rPh sb="12" eb="14">
      <t>ニチガク</t>
    </rPh>
    <rPh sb="23" eb="24">
      <t>マタ</t>
    </rPh>
    <phoneticPr fontId="2"/>
  </si>
  <si>
    <r>
      <rPr>
        <b/>
        <sz val="9"/>
        <rFont val="ＭＳ 明朝"/>
        <family val="1"/>
        <charset val="128"/>
      </rPr>
      <t>D1</t>
    </r>
    <r>
      <rPr>
        <sz val="9"/>
        <rFont val="ＭＳ 明朝"/>
        <family val="1"/>
        <charset val="128"/>
      </rPr>
      <t>（B1÷A1）</t>
    </r>
    <phoneticPr fontId="2"/>
  </si>
  <si>
    <r>
      <rPr>
        <b/>
        <sz val="9"/>
        <rFont val="ＭＳ 明朝"/>
        <family val="1"/>
        <charset val="128"/>
      </rPr>
      <t>F1</t>
    </r>
    <r>
      <rPr>
        <sz val="9"/>
        <rFont val="ＭＳ 明朝"/>
        <family val="1"/>
        <charset val="128"/>
      </rPr>
      <t>（D1＋E1）</t>
    </r>
    <phoneticPr fontId="2"/>
  </si>
  <si>
    <r>
      <rPr>
        <b/>
        <sz val="9"/>
        <rFont val="ＭＳ 明朝"/>
        <family val="1"/>
        <charset val="128"/>
      </rPr>
      <t>D2</t>
    </r>
    <r>
      <rPr>
        <sz val="9"/>
        <rFont val="ＭＳ 明朝"/>
        <family val="1"/>
        <charset val="128"/>
      </rPr>
      <t>（B2÷A2）</t>
    </r>
    <phoneticPr fontId="2"/>
  </si>
  <si>
    <r>
      <rPr>
        <b/>
        <sz val="9"/>
        <rFont val="ＭＳ 明朝"/>
        <family val="1"/>
        <charset val="128"/>
      </rPr>
      <t>F2</t>
    </r>
    <r>
      <rPr>
        <sz val="9"/>
        <rFont val="ＭＳ 明朝"/>
        <family val="1"/>
        <charset val="128"/>
      </rPr>
      <t>（D2＋E2）</t>
    </r>
    <phoneticPr fontId="2"/>
  </si>
  <si>
    <r>
      <rPr>
        <b/>
        <sz val="9"/>
        <rFont val="ＭＳ 明朝"/>
        <family val="1"/>
        <charset val="128"/>
      </rPr>
      <t>D3</t>
    </r>
    <r>
      <rPr>
        <sz val="9"/>
        <rFont val="ＭＳ 明朝"/>
        <family val="1"/>
        <charset val="128"/>
      </rPr>
      <t>（B3÷A3）</t>
    </r>
    <phoneticPr fontId="2"/>
  </si>
  <si>
    <r>
      <rPr>
        <b/>
        <sz val="9"/>
        <rFont val="ＭＳ 明朝"/>
        <family val="1"/>
        <charset val="128"/>
      </rPr>
      <t>F3</t>
    </r>
    <r>
      <rPr>
        <sz val="9"/>
        <rFont val="ＭＳ 明朝"/>
        <family val="1"/>
        <charset val="128"/>
      </rPr>
      <t>（D3＋E3）</t>
    </r>
    <phoneticPr fontId="2"/>
  </si>
  <si>
    <t>H1</t>
    <phoneticPr fontId="2"/>
  </si>
  <si>
    <t>H2</t>
    <phoneticPr fontId="2"/>
  </si>
  <si>
    <t>H3</t>
    <phoneticPr fontId="2"/>
  </si>
  <si>
    <t>支給額
（A1×H1、A2×H2、A3×H3）</t>
    <rPh sb="0" eb="3">
      <t>シキュウガク</t>
    </rPh>
    <phoneticPr fontId="2"/>
  </si>
  <si>
    <t>I1</t>
    <phoneticPr fontId="2"/>
  </si>
  <si>
    <t>I2</t>
    <phoneticPr fontId="2"/>
  </si>
  <si>
    <t>I3</t>
    <phoneticPr fontId="2"/>
  </si>
  <si>
    <t>給付決定額
（I1+I2+I3）</t>
    <rPh sb="0" eb="2">
      <t>キュウフ</t>
    </rPh>
    <rPh sb="2" eb="4">
      <t>ケッテイ</t>
    </rPh>
    <rPh sb="4" eb="5">
      <t>ガク</t>
    </rPh>
    <phoneticPr fontId="2"/>
  </si>
  <si>
    <t>（支給日数</t>
    <rPh sb="1" eb="3">
      <t>シキュウ</t>
    </rPh>
    <rPh sb="3" eb="5">
      <t>ニッスウ</t>
    </rPh>
    <phoneticPr fontId="2"/>
  </si>
  <si>
    <t>支給日数算定用</t>
    <rPh sb="0" eb="2">
      <t>シキュウ</t>
    </rPh>
    <rPh sb="2" eb="4">
      <t>ニッスウ</t>
    </rPh>
    <rPh sb="4" eb="6">
      <t>サンテイ</t>
    </rPh>
    <rPh sb="6" eb="7">
      <t>ヨウ</t>
    </rPh>
    <phoneticPr fontId="2"/>
  </si>
  <si>
    <t>調整額算定用</t>
    <rPh sb="0" eb="2">
      <t>チョウセイ</t>
    </rPh>
    <rPh sb="2" eb="3">
      <t>ガク</t>
    </rPh>
    <rPh sb="3" eb="5">
      <t>サンテイ</t>
    </rPh>
    <rPh sb="5" eb="6">
      <t>ヨウ</t>
    </rPh>
    <phoneticPr fontId="2"/>
  </si>
  <si>
    <t>＜報酬等の調整＞</t>
    <rPh sb="1" eb="3">
      <t>ホウシュウ</t>
    </rPh>
    <rPh sb="3" eb="4">
      <t>トウ</t>
    </rPh>
    <rPh sb="5" eb="7">
      <t>チョウセイ</t>
    </rPh>
    <phoneticPr fontId="2"/>
  </si>
  <si>
    <t>＜年金との調整＞</t>
    <rPh sb="1" eb="3">
      <t>ネンキン</t>
    </rPh>
    <rPh sb="5" eb="7">
      <t>チョウセイ</t>
    </rPh>
    <phoneticPr fontId="2"/>
  </si>
  <si>
    <r>
      <t xml:space="preserve">左の手当に対する
期間内の支給割合
</t>
    </r>
    <r>
      <rPr>
        <b/>
        <sz val="10"/>
        <rFont val="ＭＳ 明朝"/>
        <family val="1"/>
        <charset val="128"/>
      </rPr>
      <t>Z1</t>
    </r>
    <rPh sb="0" eb="1">
      <t>ヒダリ</t>
    </rPh>
    <rPh sb="2" eb="4">
      <t>テアテ</t>
    </rPh>
    <rPh sb="5" eb="6">
      <t>タイ</t>
    </rPh>
    <rPh sb="9" eb="12">
      <t>キカンナイ</t>
    </rPh>
    <rPh sb="13" eb="15">
      <t>シキュウ</t>
    </rPh>
    <rPh sb="15" eb="17">
      <t>ワリアイ</t>
    </rPh>
    <phoneticPr fontId="2"/>
  </si>
  <si>
    <r>
      <t xml:space="preserve">左の手当に対する
期間内の支給割合
</t>
    </r>
    <r>
      <rPr>
        <b/>
        <sz val="10"/>
        <rFont val="ＭＳ 明朝"/>
        <family val="1"/>
        <charset val="128"/>
      </rPr>
      <t>Z2</t>
    </r>
    <rPh sb="0" eb="1">
      <t>ヒダリ</t>
    </rPh>
    <rPh sb="2" eb="4">
      <t>テアテ</t>
    </rPh>
    <rPh sb="5" eb="6">
      <t>タイ</t>
    </rPh>
    <rPh sb="9" eb="12">
      <t>キカンナイ</t>
    </rPh>
    <rPh sb="13" eb="15">
      <t>シキュウ</t>
    </rPh>
    <rPh sb="15" eb="17">
      <t>ワリアイ</t>
    </rPh>
    <phoneticPr fontId="2"/>
  </si>
  <si>
    <r>
      <t xml:space="preserve">左の手当に対する
期間内の支給割合
</t>
    </r>
    <r>
      <rPr>
        <b/>
        <sz val="10"/>
        <rFont val="ＭＳ 明朝"/>
        <family val="1"/>
        <charset val="128"/>
      </rPr>
      <t>Z3</t>
    </r>
    <rPh sb="0" eb="1">
      <t>ヒダリ</t>
    </rPh>
    <rPh sb="2" eb="4">
      <t>テアテ</t>
    </rPh>
    <rPh sb="5" eb="6">
      <t>タイ</t>
    </rPh>
    <rPh sb="9" eb="12">
      <t>キカンナイ</t>
    </rPh>
    <rPh sb="13" eb="15">
      <t>シキュウ</t>
    </rPh>
    <rPh sb="15" eb="17">
      <t>ワリアイ</t>
    </rPh>
    <phoneticPr fontId="2"/>
  </si>
  <si>
    <r>
      <rPr>
        <b/>
        <sz val="9"/>
        <rFont val="ＭＳ 明朝"/>
        <family val="1"/>
        <charset val="128"/>
      </rPr>
      <t>E1</t>
    </r>
    <r>
      <rPr>
        <sz val="9"/>
        <rFont val="ＭＳ 明朝"/>
        <family val="1"/>
        <charset val="128"/>
      </rPr>
      <t>（C×Z1÷22）</t>
    </r>
    <phoneticPr fontId="2"/>
  </si>
  <si>
    <r>
      <rPr>
        <b/>
        <sz val="9"/>
        <rFont val="ＭＳ 明朝"/>
        <family val="1"/>
        <charset val="128"/>
      </rPr>
      <t>E2</t>
    </r>
    <r>
      <rPr>
        <sz val="9"/>
        <rFont val="ＭＳ 明朝"/>
        <family val="1"/>
        <charset val="128"/>
      </rPr>
      <t>（C×Z2÷22）</t>
    </r>
    <phoneticPr fontId="2"/>
  </si>
  <si>
    <r>
      <rPr>
        <b/>
        <sz val="9"/>
        <rFont val="ＭＳ 明朝"/>
        <family val="1"/>
        <charset val="128"/>
      </rPr>
      <t>E3</t>
    </r>
    <r>
      <rPr>
        <sz val="9"/>
        <rFont val="ＭＳ 明朝"/>
        <family val="1"/>
        <charset val="128"/>
      </rPr>
      <t>（C×Z3÷22）</t>
    </r>
    <phoneticPr fontId="2"/>
  </si>
  <si>
    <t xml:space="preserve">合 計 </t>
    <rPh sb="0" eb="1">
      <t>ゴウ</t>
    </rPh>
    <rPh sb="2" eb="3">
      <t>ケイ</t>
    </rPh>
    <phoneticPr fontId="2"/>
  </si>
  <si>
    <t>合計（ 報酬① +　報酬② ）</t>
    <rPh sb="0" eb="1">
      <t>ゴウ</t>
    </rPh>
    <rPh sb="1" eb="2">
      <t>ケイ</t>
    </rPh>
    <rPh sb="4" eb="6">
      <t>ホウシュウ</t>
    </rPh>
    <rPh sb="10" eb="12">
      <t>ホウシュウ</t>
    </rPh>
    <phoneticPr fontId="2"/>
  </si>
  <si>
    <t>年金額 ③又は④</t>
    <rPh sb="0" eb="2">
      <t>ネンキン</t>
    </rPh>
    <rPh sb="5" eb="6">
      <t>マタ</t>
    </rPh>
    <phoneticPr fontId="2"/>
  </si>
  <si>
    <t>③又は④ ÷ 264</t>
    <rPh sb="1" eb="2">
      <t>マタ</t>
    </rPh>
    <phoneticPr fontId="2"/>
  </si>
  <si>
    <t>年金日額 ⑤</t>
    <rPh sb="0" eb="2">
      <t>ネンキン</t>
    </rPh>
    <rPh sb="2" eb="4">
      <t>ニチガク</t>
    </rPh>
    <phoneticPr fontId="2"/>
  </si>
  <si>
    <t>調整額（1）</t>
    <rPh sb="0" eb="2">
      <t>チョウセイ</t>
    </rPh>
    <rPh sb="2" eb="3">
      <t>ガク</t>
    </rPh>
    <phoneticPr fontId="2"/>
  </si>
  <si>
    <t>調整額（2）</t>
    <rPh sb="0" eb="2">
      <t>チョウセイ</t>
    </rPh>
    <rPh sb="2" eb="3">
      <t>ガク</t>
    </rPh>
    <phoneticPr fontId="2"/>
  </si>
  <si>
    <t>(1)又は (2)の高い方</t>
    <rPh sb="3" eb="4">
      <t>マタ</t>
    </rPh>
    <rPh sb="10" eb="11">
      <t>タカ</t>
    </rPh>
    <rPh sb="12" eb="13">
      <t>ホウ</t>
    </rPh>
    <phoneticPr fontId="2"/>
  </si>
  <si>
    <t>種別（※）</t>
    <rPh sb="0" eb="1">
      <t>シュ</t>
    </rPh>
    <rPh sb="1" eb="2">
      <t>ベツ</t>
    </rPh>
    <phoneticPr fontId="2"/>
  </si>
  <si>
    <t>※ 超過勤務手当、休日給、宿日直手当、特殊勤務手当等は除く。</t>
    <rPh sb="2" eb="4">
      <t>チョウカ</t>
    </rPh>
    <rPh sb="4" eb="6">
      <t>キンム</t>
    </rPh>
    <rPh sb="6" eb="8">
      <t>テアテ</t>
    </rPh>
    <rPh sb="9" eb="11">
      <t>キュウジツ</t>
    </rPh>
    <rPh sb="11" eb="12">
      <t>キュウ</t>
    </rPh>
    <rPh sb="13" eb="14">
      <t>シュク</t>
    </rPh>
    <rPh sb="14" eb="16">
      <t>ニッチョク</t>
    </rPh>
    <rPh sb="16" eb="18">
      <t>テアテ</t>
    </rPh>
    <rPh sb="19" eb="21">
      <t>トクシュ</t>
    </rPh>
    <rPh sb="21" eb="23">
      <t>キンム</t>
    </rPh>
    <rPh sb="23" eb="25">
      <t>テアテ</t>
    </rPh>
    <rPh sb="25" eb="26">
      <t>トウ</t>
    </rPh>
    <rPh sb="27" eb="28">
      <t>ノゾ</t>
    </rPh>
    <phoneticPr fontId="2"/>
  </si>
  <si>
    <r>
      <t>・標準報酬日額</t>
    </r>
    <r>
      <rPr>
        <sz val="9"/>
        <rFont val="ＭＳ Ｐゴシック"/>
        <family val="3"/>
        <charset val="128"/>
      </rPr>
      <t xml:space="preserve">(A) </t>
    </r>
    <r>
      <rPr>
        <sz val="9"/>
        <rFont val="ＭＳ ゴシック"/>
        <family val="3"/>
        <charset val="128"/>
      </rPr>
      <t>＝</t>
    </r>
    <r>
      <rPr>
        <sz val="9"/>
        <rFont val="ＭＳ Ｐゴシック"/>
        <family val="3"/>
        <charset val="128"/>
      </rPr>
      <t xml:space="preserve"> 支給開始日の属する月以前の直近の継続した12ヶ月間</t>
    </r>
    <r>
      <rPr>
        <sz val="9"/>
        <rFont val="ＭＳ ゴシック"/>
        <family val="3"/>
        <charset val="128"/>
      </rPr>
      <t>の標準報酬月額の平均額の22分の1に相当する金額</t>
    </r>
    <r>
      <rPr>
        <sz val="11"/>
        <rFont val="ＭＳ Ｐゴシック"/>
        <family val="3"/>
        <charset val="128"/>
      </rPr>
      <t/>
    </r>
    <rPh sb="1" eb="3">
      <t>ヒョウジュン</t>
    </rPh>
    <rPh sb="3" eb="5">
      <t>ホウシュウ</t>
    </rPh>
    <rPh sb="13" eb="15">
      <t>シキュウ</t>
    </rPh>
    <rPh sb="15" eb="18">
      <t>カイシビ</t>
    </rPh>
    <rPh sb="19" eb="20">
      <t>ゾク</t>
    </rPh>
    <rPh sb="22" eb="23">
      <t>ツキ</t>
    </rPh>
    <rPh sb="23" eb="25">
      <t>イゼン</t>
    </rPh>
    <rPh sb="26" eb="28">
      <t>チョッキン</t>
    </rPh>
    <rPh sb="29" eb="31">
      <t>ケイゾク</t>
    </rPh>
    <rPh sb="36" eb="37">
      <t>ゲツ</t>
    </rPh>
    <rPh sb="37" eb="38">
      <t>カン</t>
    </rPh>
    <rPh sb="39" eb="41">
      <t>ヒョウジュン</t>
    </rPh>
    <rPh sb="41" eb="43">
      <t>ホウシュウ</t>
    </rPh>
    <rPh sb="43" eb="45">
      <t>ゲツガク</t>
    </rPh>
    <rPh sb="46" eb="48">
      <t>ヘイキン</t>
    </rPh>
    <rPh sb="48" eb="49">
      <t>ガク</t>
    </rPh>
    <phoneticPr fontId="2"/>
  </si>
  <si>
    <t>・給 付 日 額 (B) ＝ 標準報酬日額 × 2/3</t>
    <phoneticPr fontId="2"/>
  </si>
  <si>
    <t>標準報酬月額の平均額</t>
    <rPh sb="0" eb="2">
      <t>ヒョウジュン</t>
    </rPh>
    <rPh sb="2" eb="4">
      <t>ホウシュウ</t>
    </rPh>
    <rPh sb="4" eb="6">
      <t>ゲツガク</t>
    </rPh>
    <rPh sb="7" eb="9">
      <t>ヘイキン</t>
    </rPh>
    <rPh sb="9" eb="10">
      <t>ガク</t>
    </rPh>
    <phoneticPr fontId="2"/>
  </si>
  <si>
    <t>標準報酬月額</t>
    <rPh sb="0" eb="2">
      <t>ヒョウジュン</t>
    </rPh>
    <rPh sb="2" eb="4">
      <t>ホウシュウ</t>
    </rPh>
    <rPh sb="4" eb="6">
      <t>ゲツガク</t>
    </rPh>
    <phoneticPr fontId="2"/>
  </si>
  <si>
    <t>年　 月</t>
    <rPh sb="0" eb="1">
      <t>トシ</t>
    </rPh>
    <rPh sb="3" eb="4">
      <t>ツキ</t>
    </rPh>
    <phoneticPr fontId="2"/>
  </si>
  <si>
    <t>平均標準報酬月額</t>
    <rPh sb="2" eb="4">
      <t>ヒョウジュン</t>
    </rPh>
    <rPh sb="4" eb="6">
      <t>ホウシュウ</t>
    </rPh>
    <rPh sb="6" eb="8">
      <t>ゲツガク</t>
    </rPh>
    <phoneticPr fontId="2"/>
  </si>
  <si>
    <t>平均標準報酬日額</t>
    <rPh sb="2" eb="4">
      <t>ヒョウジュン</t>
    </rPh>
    <rPh sb="4" eb="6">
      <t>ホウシュウ</t>
    </rPh>
    <rPh sb="6" eb="8">
      <t>ニチガク</t>
    </rPh>
    <phoneticPr fontId="2"/>
  </si>
  <si>
    <t>11ヶ月前</t>
    <rPh sb="3" eb="4">
      <t>ゲツ</t>
    </rPh>
    <rPh sb="4" eb="5">
      <t>マエ</t>
    </rPh>
    <phoneticPr fontId="2"/>
  </si>
  <si>
    <t>10ヶ月前</t>
    <rPh sb="3" eb="4">
      <t>ゲツ</t>
    </rPh>
    <rPh sb="4" eb="5">
      <t>マエ</t>
    </rPh>
    <phoneticPr fontId="2"/>
  </si>
  <si>
    <t>9ヶ月前</t>
    <rPh sb="2" eb="3">
      <t>ゲツ</t>
    </rPh>
    <rPh sb="3" eb="4">
      <t>マエ</t>
    </rPh>
    <phoneticPr fontId="2"/>
  </si>
  <si>
    <t>8ヶ月前</t>
    <rPh sb="2" eb="3">
      <t>ゲツ</t>
    </rPh>
    <rPh sb="3" eb="4">
      <t>マエ</t>
    </rPh>
    <phoneticPr fontId="2"/>
  </si>
  <si>
    <t>7ヶ月前</t>
    <rPh sb="2" eb="3">
      <t>ゲツ</t>
    </rPh>
    <rPh sb="3" eb="4">
      <t>マエ</t>
    </rPh>
    <phoneticPr fontId="2"/>
  </si>
  <si>
    <t>6ヶ月前</t>
    <rPh sb="2" eb="3">
      <t>ゲツ</t>
    </rPh>
    <rPh sb="3" eb="4">
      <t>マエ</t>
    </rPh>
    <phoneticPr fontId="2"/>
  </si>
  <si>
    <t>5ヶ月前</t>
    <rPh sb="2" eb="3">
      <t>ゲツ</t>
    </rPh>
    <rPh sb="3" eb="4">
      <t>マエ</t>
    </rPh>
    <phoneticPr fontId="2"/>
  </si>
  <si>
    <t>4ヶ月前</t>
    <rPh sb="2" eb="3">
      <t>ゲツ</t>
    </rPh>
    <rPh sb="3" eb="4">
      <t>マエ</t>
    </rPh>
    <phoneticPr fontId="2"/>
  </si>
  <si>
    <t>3ヶ月前</t>
    <rPh sb="2" eb="3">
      <t>ゲツ</t>
    </rPh>
    <rPh sb="3" eb="4">
      <t>マエ</t>
    </rPh>
    <phoneticPr fontId="2"/>
  </si>
  <si>
    <t>2ヶ月前</t>
    <rPh sb="2" eb="3">
      <t>ゲツ</t>
    </rPh>
    <rPh sb="3" eb="4">
      <t>マエ</t>
    </rPh>
    <phoneticPr fontId="2"/>
  </si>
  <si>
    <t>1ヶ月前</t>
    <rPh sb="2" eb="3">
      <t>ゲツ</t>
    </rPh>
    <rPh sb="3" eb="4">
      <t>マエ</t>
    </rPh>
    <phoneticPr fontId="2"/>
  </si>
  <si>
    <t>支給開始月</t>
    <rPh sb="0" eb="2">
      <t>シキュウ</t>
    </rPh>
    <rPh sb="2" eb="4">
      <t>カイシ</t>
    </rPh>
    <rPh sb="4" eb="5">
      <t>ツキ</t>
    </rPh>
    <phoneticPr fontId="2"/>
  </si>
  <si>
    <t>対象期間</t>
    <rPh sb="0" eb="1">
      <t>タイ</t>
    </rPh>
    <rPh sb="1" eb="2">
      <t>ゾウ</t>
    </rPh>
    <rPh sb="2" eb="3">
      <t>キ</t>
    </rPh>
    <rPh sb="3" eb="4">
      <t>アイダ</t>
    </rPh>
    <phoneticPr fontId="2"/>
  </si>
  <si>
    <t>月の勤務しなかった期間について、上記の報酬を支払ったことを証明します。</t>
    <rPh sb="0" eb="1">
      <t>ガツ</t>
    </rPh>
    <rPh sb="2" eb="4">
      <t>キンム</t>
    </rPh>
    <rPh sb="9" eb="11">
      <t>キカン</t>
    </rPh>
    <rPh sb="16" eb="18">
      <t>ジョウキ</t>
    </rPh>
    <rPh sb="19" eb="21">
      <t>ホウシュウ</t>
    </rPh>
    <rPh sb="22" eb="24">
      <t>シハラ</t>
    </rPh>
    <rPh sb="29" eb="31">
      <t>ショウメイ</t>
    </rPh>
    <phoneticPr fontId="2"/>
  </si>
  <si>
    <t>課長補佐</t>
    <rPh sb="0" eb="2">
      <t>カチョウ</t>
    </rPh>
    <rPh sb="2" eb="4">
      <t>ホサ</t>
    </rPh>
    <phoneticPr fontId="2"/>
  </si>
  <si>
    <r>
      <t xml:space="preserve">個人番号 </t>
    </r>
    <r>
      <rPr>
        <b/>
        <sz val="9"/>
        <color rgb="FF0000FF"/>
        <rFont val="ＭＳ 明朝"/>
        <family val="1"/>
        <charset val="128"/>
      </rPr>
      <t>※</t>
    </r>
    <rPh sb="0" eb="2">
      <t>コジン</t>
    </rPh>
    <rPh sb="2" eb="4">
      <t>バンゴウ</t>
    </rPh>
    <phoneticPr fontId="2"/>
  </si>
  <si>
    <t>日</t>
    <phoneticPr fontId="2"/>
  </si>
  <si>
    <t>月</t>
    <phoneticPr fontId="2"/>
  </si>
  <si>
    <t>年</t>
    <phoneticPr fontId="2"/>
  </si>
  <si>
    <t>課 　 長</t>
    <rPh sb="0" eb="1">
      <t>カ</t>
    </rPh>
    <rPh sb="4" eb="5">
      <t>チョウ</t>
    </rPh>
    <phoneticPr fontId="2"/>
  </si>
  <si>
    <t>係　  員</t>
    <rPh sb="0" eb="1">
      <t>カカリ</t>
    </rPh>
    <rPh sb="4" eb="5">
      <t>イン</t>
    </rPh>
    <phoneticPr fontId="2"/>
  </si>
  <si>
    <t xml:space="preserve">    　　年　　月　　日</t>
    <rPh sb="6" eb="7">
      <t>ネン</t>
    </rPh>
    <rPh sb="9" eb="10">
      <t>ツキ</t>
    </rPh>
    <rPh sb="12" eb="13">
      <t>ヒ</t>
    </rPh>
    <phoneticPr fontId="2"/>
  </si>
  <si>
    <t xml:space="preserve">    　　年　　月　　日</t>
    <rPh sb="6" eb="7">
      <t>トシ</t>
    </rPh>
    <rPh sb="9" eb="10">
      <t>ツキ</t>
    </rPh>
    <rPh sb="12" eb="13">
      <t>ヒ</t>
    </rPh>
    <phoneticPr fontId="2"/>
  </si>
  <si>
    <t>①         　年   　月   　日 から          　年   　月   　日まで</t>
    <rPh sb="11" eb="12">
      <t>ネン</t>
    </rPh>
    <rPh sb="16" eb="17">
      <t>ツキ</t>
    </rPh>
    <rPh sb="21" eb="22">
      <t>ヒ</t>
    </rPh>
    <rPh sb="36" eb="37">
      <t>ネン</t>
    </rPh>
    <rPh sb="41" eb="42">
      <t>ツキ</t>
    </rPh>
    <rPh sb="46" eb="47">
      <t>ヒ</t>
    </rPh>
    <phoneticPr fontId="2"/>
  </si>
  <si>
    <t>②         　年   　月   　日 から          　年   　月   　日まで</t>
    <rPh sb="11" eb="12">
      <t>トシ</t>
    </rPh>
    <rPh sb="16" eb="17">
      <t>ツキ</t>
    </rPh>
    <rPh sb="21" eb="22">
      <t>ヒ</t>
    </rPh>
    <rPh sb="36" eb="37">
      <t>トシ</t>
    </rPh>
    <rPh sb="41" eb="42">
      <t>ツキ</t>
    </rPh>
    <rPh sb="46" eb="47">
      <t>ヒ</t>
    </rPh>
    <phoneticPr fontId="2"/>
  </si>
  <si>
    <t xml:space="preserve">          　年   　月   　日 から          　年   　月   　日まで</t>
    <rPh sb="11" eb="12">
      <t>トシ</t>
    </rPh>
    <rPh sb="16" eb="17">
      <t>ツキ</t>
    </rPh>
    <rPh sb="21" eb="22">
      <t>ヒ</t>
    </rPh>
    <rPh sb="36" eb="37">
      <t>トシ</t>
    </rPh>
    <rPh sb="41" eb="42">
      <t>ツキ</t>
    </rPh>
    <rPh sb="46" eb="47">
      <t>ヒ</t>
    </rPh>
    <phoneticPr fontId="2"/>
  </si>
  <si>
    <t>月</t>
    <phoneticPr fontId="2"/>
  </si>
  <si>
    <t>日</t>
    <phoneticPr fontId="2"/>
  </si>
  <si>
    <t>日生</t>
    <rPh sb="0" eb="1">
      <t>ヒ</t>
    </rPh>
    <phoneticPr fontId="2"/>
  </si>
  <si>
    <t>係　　長</t>
    <phoneticPr fontId="2"/>
  </si>
  <si>
    <t>令和</t>
    <rPh sb="0" eb="1">
      <t>レイ</t>
    </rPh>
    <rPh sb="1" eb="2">
      <t>ワ</t>
    </rPh>
    <phoneticPr fontId="2"/>
  </si>
  <si>
    <t>令和</t>
    <rPh sb="0" eb="1">
      <t>レイ</t>
    </rPh>
    <rPh sb="1" eb="2">
      <t>ワ</t>
    </rPh>
    <phoneticPr fontId="2"/>
  </si>
  <si>
    <t>令和</t>
    <rPh sb="0" eb="2">
      <t>レ</t>
    </rPh>
    <phoneticPr fontId="2"/>
  </si>
  <si>
    <t>昭和
平成</t>
    <rPh sb="0" eb="2">
      <t>ショウワ</t>
    </rPh>
    <rPh sb="3" eb="5">
      <t>ヘイセイ</t>
    </rPh>
    <phoneticPr fontId="2"/>
  </si>
  <si>
    <t>(注)　同意書への署名等がない場合、傷病手当金の原因傷病に関して共済組合が医療機関又は担当医師に確認したい情報
    があるときは、請求者ご自身に、直接、医療機関又は担当医師に当該情報の提供をお願いしていただくことがあります
    のであらかじめご了承ください。</t>
    <rPh sb="1" eb="2">
      <t>チュウ</t>
    </rPh>
    <rPh sb="4" eb="7">
      <t>ドウイショ</t>
    </rPh>
    <rPh sb="9" eb="11">
      <t>ショメイ</t>
    </rPh>
    <rPh sb="11" eb="12">
      <t>トウ</t>
    </rPh>
    <rPh sb="15" eb="17">
      <t>バアイ</t>
    </rPh>
    <rPh sb="18" eb="20">
      <t>ショウビョウ</t>
    </rPh>
    <rPh sb="20" eb="22">
      <t>テアテ</t>
    </rPh>
    <rPh sb="22" eb="23">
      <t>キン</t>
    </rPh>
    <rPh sb="24" eb="26">
      <t>ゲンイン</t>
    </rPh>
    <rPh sb="26" eb="28">
      <t>ショウビョウ</t>
    </rPh>
    <rPh sb="29" eb="30">
      <t>カン</t>
    </rPh>
    <rPh sb="34" eb="36">
      <t>クミアイ</t>
    </rPh>
    <rPh sb="37" eb="39">
      <t>イリョウ</t>
    </rPh>
    <rPh sb="39" eb="41">
      <t>キカン</t>
    </rPh>
    <rPh sb="41" eb="42">
      <t>マタ</t>
    </rPh>
    <rPh sb="43" eb="45">
      <t>タントウ</t>
    </rPh>
    <rPh sb="45" eb="47">
      <t>イシ</t>
    </rPh>
    <rPh sb="48" eb="50">
      <t>カクニン</t>
    </rPh>
    <rPh sb="53" eb="55">
      <t>ジョウホウ</t>
    </rPh>
    <rPh sb="67" eb="70">
      <t>セイキュウシャ</t>
    </rPh>
    <rPh sb="71" eb="73">
      <t>ジシン</t>
    </rPh>
    <rPh sb="75" eb="77">
      <t>チョクセツ</t>
    </rPh>
    <rPh sb="82" eb="83">
      <t>マタ</t>
    </rPh>
    <rPh sb="89" eb="91">
      <t>トウガイ</t>
    </rPh>
    <rPh sb="91" eb="93">
      <t>ジョウホウ</t>
    </rPh>
    <rPh sb="94" eb="96">
      <t>テイキョウ</t>
    </rPh>
    <rPh sb="98" eb="99">
      <t>ネガ</t>
    </rPh>
    <rPh sb="126" eb="128">
      <t>リョウショウ</t>
    </rPh>
    <phoneticPr fontId="2"/>
  </si>
  <si>
    <t xml:space="preserve">
年　 月 　日</t>
    <rPh sb="1" eb="2">
      <t>ネン</t>
    </rPh>
    <rPh sb="4" eb="5">
      <t>ツキ</t>
    </rPh>
    <rPh sb="7" eb="8">
      <t>ヒ</t>
    </rPh>
    <phoneticPr fontId="2"/>
  </si>
  <si>
    <t>⑤ ×(C）</t>
    <phoneticPr fontId="2"/>
  </si>
  <si>
    <t>組合員等</t>
    <rPh sb="0" eb="3">
      <t>クミアイイン</t>
    </rPh>
    <rPh sb="3" eb="4">
      <t>トウ</t>
    </rPh>
    <phoneticPr fontId="2"/>
  </si>
  <si>
    <r>
      <rPr>
        <b/>
        <sz val="9"/>
        <color rgb="FF0000FF"/>
        <rFont val="ＭＳ ゴシック"/>
        <family val="3"/>
        <charset val="128"/>
      </rPr>
      <t>※</t>
    </r>
    <r>
      <rPr>
        <sz val="9"/>
        <color rgb="FF0000FF"/>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2"/>
  </si>
  <si>
    <t>組
合
員
等</t>
    <rPh sb="0" eb="1">
      <t>グミ</t>
    </rPh>
    <rPh sb="2" eb="3">
      <t>ゴウ</t>
    </rPh>
    <rPh sb="4" eb="5">
      <t>エン</t>
    </rPh>
    <rPh sb="6" eb="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</si>
</sst>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quot;円&quot;"/>
    <numFmt numFmtId="179" formatCode="#,##0&quot;割&quot;"/>
    <numFmt numFmtId="180" formatCode="#,##0.00&quot;円&quot;"/>
    <numFmt numFmtId="181" formatCode="#,##0.000;[Red]\-#,##0.000"/>
    <numFmt numFmtId="182" formatCode="#,##0.000&quot;円&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8"/>
      <name val="ＭＳ Ｐ明朝"/>
      <family val="1"/>
      <charset val="128"/>
    </font>
    <font>
      <sz val="9"/>
      <name val="ＭＳ Ｐ明朝"/>
      <family val="1"/>
      <charset val="128"/>
    </font>
    <font>
      <sz val="14"/>
      <name val="ＭＳ 明朝"/>
      <family val="1"/>
      <charset val="128"/>
    </font>
    <font>
      <b/>
      <sz val="20"/>
      <name val="ＭＳ 明朝"/>
      <family val="1"/>
      <charset val="128"/>
    </font>
    <font>
      <sz val="12"/>
      <name val="ＭＳ 明朝"/>
      <family val="1"/>
      <charset val="128"/>
    </font>
    <font>
      <sz val="16"/>
      <name val="ＭＳ 明朝"/>
      <family val="1"/>
      <charset val="128"/>
    </font>
    <font>
      <sz val="11"/>
      <name val="ＭＳ 明朝"/>
      <family val="1"/>
      <charset val="128"/>
    </font>
    <font>
      <sz val="7"/>
      <name val="ＭＳ Ｐ明朝"/>
      <family val="1"/>
      <charset val="128"/>
    </font>
    <font>
      <sz val="10.5"/>
      <name val="ＭＳ 明朝"/>
      <family val="1"/>
      <charset val="128"/>
    </font>
    <font>
      <sz val="10"/>
      <name val="ＭＳ Ｐ明朝"/>
      <family val="1"/>
      <charset val="128"/>
    </font>
    <font>
      <sz val="10"/>
      <name val="ＭＳ Ｐゴシック"/>
      <family val="3"/>
      <charset val="128"/>
    </font>
    <font>
      <sz val="9"/>
      <name val="ＭＳ Ｐゴシック"/>
      <family val="3"/>
      <charset val="128"/>
    </font>
    <font>
      <b/>
      <sz val="16"/>
      <name val="ＭＳ 明朝"/>
      <family val="1"/>
      <charset val="128"/>
    </font>
    <font>
      <sz val="9"/>
      <name val="ＭＳ ゴシック"/>
      <family val="3"/>
      <charset val="128"/>
    </font>
    <font>
      <b/>
      <sz val="11"/>
      <name val="ＭＳ 明朝"/>
      <family val="1"/>
      <charset val="128"/>
    </font>
    <font>
      <b/>
      <sz val="14"/>
      <name val="ＭＳ 明朝"/>
      <family val="1"/>
      <charset val="128"/>
    </font>
    <font>
      <sz val="14"/>
      <name val="ＭＳ ゴシック"/>
      <family val="3"/>
      <charset val="128"/>
    </font>
    <font>
      <sz val="7"/>
      <name val="ＭＳ 明朝"/>
      <family val="1"/>
      <charset val="128"/>
    </font>
    <font>
      <b/>
      <sz val="10"/>
      <color indexed="81"/>
      <name val="ＭＳ Ｐゴシック"/>
      <family val="3"/>
      <charset val="128"/>
    </font>
    <font>
      <b/>
      <sz val="10"/>
      <color indexed="10"/>
      <name val="ＭＳ Ｐゴシック"/>
      <family val="3"/>
      <charset val="128"/>
    </font>
    <font>
      <sz val="11"/>
      <color indexed="12"/>
      <name val="ＭＳ 明朝"/>
      <family val="1"/>
      <charset val="128"/>
    </font>
    <font>
      <b/>
      <sz val="10"/>
      <color rgb="FF0000FF"/>
      <name val="ＭＳ 明朝"/>
      <family val="1"/>
      <charset val="128"/>
    </font>
    <font>
      <b/>
      <sz val="10"/>
      <color indexed="12"/>
      <name val="ＭＳ 明朝"/>
      <family val="1"/>
      <charset val="128"/>
    </font>
    <font>
      <sz val="12"/>
      <color indexed="12"/>
      <name val="ＭＳ 明朝"/>
      <family val="1"/>
      <charset val="128"/>
    </font>
    <font>
      <b/>
      <sz val="11"/>
      <color indexed="12"/>
      <name val="ＭＳ 明朝"/>
      <family val="1"/>
      <charset val="128"/>
    </font>
    <font>
      <b/>
      <sz val="6"/>
      <name val="ＭＳ 明朝"/>
      <family val="1"/>
      <charset val="128"/>
    </font>
    <font>
      <b/>
      <sz val="9"/>
      <color indexed="12"/>
      <name val="ＭＳ 明朝"/>
      <family val="1"/>
      <charset val="128"/>
    </font>
    <font>
      <b/>
      <sz val="8"/>
      <name val="ＭＳ 明朝"/>
      <family val="1"/>
      <charset val="128"/>
    </font>
    <font>
      <b/>
      <sz val="12"/>
      <name val="ＭＳ 明朝"/>
      <family val="1"/>
      <charset val="128"/>
    </font>
    <font>
      <b/>
      <sz val="9"/>
      <name val="ＭＳ 明朝"/>
      <family val="1"/>
      <charset val="128"/>
    </font>
    <font>
      <b/>
      <sz val="10"/>
      <name val="ＭＳ 明朝"/>
      <family val="1"/>
      <charset val="128"/>
    </font>
    <font>
      <sz val="14"/>
      <color rgb="FFFF0000"/>
      <name val="ＭＳ 明朝"/>
      <family val="1"/>
      <charset val="128"/>
    </font>
    <font>
      <sz val="10"/>
      <color rgb="FFFF0000"/>
      <name val="ＭＳ 明朝"/>
      <family val="1"/>
      <charset val="128"/>
    </font>
    <font>
      <sz val="8"/>
      <color rgb="FFFF0000"/>
      <name val="ＭＳ 明朝"/>
      <family val="1"/>
      <charset val="128"/>
    </font>
    <font>
      <sz val="8"/>
      <color rgb="FF0000FF"/>
      <name val="ＭＳ 明朝"/>
      <family val="1"/>
      <charset val="128"/>
    </font>
    <font>
      <b/>
      <sz val="8"/>
      <color rgb="FFFF0000"/>
      <name val="ＭＳ 明朝"/>
      <family val="1"/>
      <charset val="128"/>
    </font>
    <font>
      <sz val="12"/>
      <color rgb="FF0000FF"/>
      <name val="ＭＳ 明朝"/>
      <family val="1"/>
      <charset val="128"/>
    </font>
    <font>
      <sz val="10"/>
      <color rgb="FF0000FF"/>
      <name val="ＭＳ 明朝"/>
      <family val="1"/>
      <charset val="128"/>
    </font>
    <font>
      <b/>
      <sz val="10"/>
      <color theme="3"/>
      <name val="ＭＳ ゴシック"/>
      <family val="3"/>
      <charset val="128"/>
    </font>
    <font>
      <b/>
      <sz val="16"/>
      <name val="ＭＳ Ｐゴシック"/>
      <family val="3"/>
      <charset val="128"/>
    </font>
    <font>
      <sz val="10"/>
      <color indexed="48"/>
      <name val="ＭＳ 明朝"/>
      <family val="1"/>
      <charset val="128"/>
    </font>
    <font>
      <b/>
      <sz val="10"/>
      <color indexed="8"/>
      <name val="ＭＳ 明朝"/>
      <family val="1"/>
      <charset val="128"/>
    </font>
    <font>
      <b/>
      <sz val="10"/>
      <name val="ＭＳ ゴシック"/>
      <family val="3"/>
      <charset val="128"/>
    </font>
    <font>
      <sz val="10"/>
      <color indexed="12"/>
      <name val="ＭＳ 明朝"/>
      <family val="1"/>
      <charset val="128"/>
    </font>
    <font>
      <sz val="11"/>
      <color theme="1"/>
      <name val="ＭＳ Ｐゴシック"/>
      <family val="3"/>
      <charset val="128"/>
      <scheme val="minor"/>
    </font>
    <font>
      <sz val="11"/>
      <color indexed="8"/>
      <name val="ＭＳ Ｐゴシック"/>
      <family val="3"/>
      <charset val="128"/>
    </font>
    <font>
      <sz val="9"/>
      <color rgb="FF0000FF"/>
      <name val="ＭＳ 明朝"/>
      <family val="1"/>
      <charset val="128"/>
    </font>
    <font>
      <sz val="9"/>
      <color rgb="FF0000FF"/>
      <name val="ＭＳ Ｐゴシック"/>
      <family val="3"/>
      <charset val="128"/>
    </font>
    <font>
      <sz val="11"/>
      <name val="HG丸ｺﾞｼｯｸM-PRO"/>
      <family val="3"/>
      <charset val="128"/>
    </font>
    <font>
      <sz val="9"/>
      <name val="HG丸ｺﾞｼｯｸM-PRO"/>
      <family val="3"/>
      <charset val="128"/>
    </font>
    <font>
      <sz val="10"/>
      <color theme="0"/>
      <name val="ＭＳ 明朝"/>
      <family val="1"/>
      <charset val="128"/>
    </font>
    <font>
      <sz val="14"/>
      <color rgb="FFFF0000"/>
      <name val="HGS教科書体"/>
      <family val="1"/>
      <charset val="128"/>
    </font>
    <font>
      <sz val="16"/>
      <name val="ＭＳ ゴシック"/>
      <family val="3"/>
      <charset val="128"/>
    </font>
    <font>
      <sz val="12"/>
      <name val="HGS教科書体"/>
      <family val="1"/>
      <charset val="128"/>
    </font>
    <font>
      <b/>
      <sz val="9"/>
      <color rgb="FF0000FF"/>
      <name val="ＭＳ 明朝"/>
      <family val="1"/>
      <charset val="128"/>
    </font>
    <font>
      <sz val="9"/>
      <color rgb="FF0000FF"/>
      <name val="ＭＳ ゴシック"/>
      <family val="3"/>
      <charset val="128"/>
    </font>
    <font>
      <b/>
      <sz val="9"/>
      <color rgb="FF0000FF"/>
      <name val="ＭＳ ゴシック"/>
      <family val="3"/>
      <charset val="128"/>
    </font>
    <font>
      <sz val="11"/>
      <color theme="0"/>
      <name val="ＭＳ 明朝"/>
      <family val="1"/>
      <charset val="128"/>
    </font>
    <font>
      <sz val="9"/>
      <color theme="0"/>
      <name val="HG丸ｺﾞｼｯｸM-PRO"/>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131">
    <border>
      <left/>
      <right/>
      <top/>
      <bottom/>
      <diagonal/>
    </border>
    <border>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double">
        <color indexed="64"/>
      </right>
      <top/>
      <bottom/>
      <diagonal/>
    </border>
    <border>
      <left style="thin">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dashDot">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uble">
        <color indexed="64"/>
      </right>
      <top style="thin">
        <color indexed="64"/>
      </top>
      <bottom style="hair">
        <color indexed="64"/>
      </bottom>
      <diagonal/>
    </border>
    <border>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double">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right style="dotted">
        <color indexed="64"/>
      </right>
      <top style="thin">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50" fillId="0" borderId="0">
      <alignment vertical="center"/>
    </xf>
    <xf numFmtId="38" fontId="51" fillId="0" borderId="0" applyFont="0" applyFill="0" applyBorder="0" applyAlignment="0" applyProtection="0">
      <alignment vertical="center"/>
    </xf>
  </cellStyleXfs>
  <cellXfs count="1027">
    <xf numFmtId="0" fontId="0" fillId="0" borderId="0" xfId="0">
      <alignment vertical="center"/>
    </xf>
    <xf numFmtId="0" fontId="10" fillId="0" borderId="4" xfId="0" applyFont="1" applyBorder="1" applyAlignment="1" applyProtection="1">
      <alignment horizontal="center" vertical="center"/>
      <protection locked="0"/>
    </xf>
    <xf numFmtId="0" fontId="3" fillId="0" borderId="0" xfId="0" applyFont="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0" xfId="0" applyFont="1" applyBorder="1" applyAlignment="1" applyProtection="1">
      <alignment vertical="center"/>
    </xf>
    <xf numFmtId="0" fontId="3" fillId="0" borderId="0" xfId="0" applyNumberFormat="1" applyFont="1" applyBorder="1" applyProtection="1">
      <alignment vertical="center"/>
    </xf>
    <xf numFmtId="0" fontId="3" fillId="0" borderId="6" xfId="0" applyFont="1" applyBorder="1" applyAlignment="1" applyProtection="1">
      <alignment vertical="top" wrapText="1"/>
    </xf>
    <xf numFmtId="0" fontId="3" fillId="0" borderId="0" xfId="0" applyFont="1" applyBorder="1" applyProtection="1">
      <alignment vertical="center"/>
      <protection locked="0"/>
    </xf>
    <xf numFmtId="0" fontId="3" fillId="0" borderId="0" xfId="0" applyFo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Protection="1">
      <alignment vertical="center"/>
      <protection locked="0"/>
    </xf>
    <xf numFmtId="0" fontId="10" fillId="0" borderId="0" xfId="0" applyFont="1" applyAlignment="1" applyProtection="1"/>
    <xf numFmtId="0" fontId="12" fillId="0" borderId="0" xfId="0" applyFont="1" applyAlignment="1" applyProtection="1"/>
    <xf numFmtId="0" fontId="12" fillId="0" borderId="0" xfId="0" applyFont="1" applyBorder="1" applyAlignment="1" applyProtection="1"/>
    <xf numFmtId="0" fontId="3" fillId="0" borderId="0" xfId="0" applyFont="1" applyAlignment="1" applyProtection="1"/>
    <xf numFmtId="0" fontId="22" fillId="0" borderId="0" xfId="0" applyFont="1" applyBorder="1" applyAlignment="1" applyProtection="1">
      <alignment horizontal="right"/>
    </xf>
    <xf numFmtId="0" fontId="22" fillId="0" borderId="0" xfId="0" applyFont="1" applyBorder="1" applyAlignment="1" applyProtection="1"/>
    <xf numFmtId="0" fontId="10" fillId="0" borderId="0" xfId="0" applyFont="1" applyAlignment="1" applyProtection="1">
      <alignment vertical="center"/>
    </xf>
    <xf numFmtId="0" fontId="3" fillId="0" borderId="0" xfId="0" applyFont="1" applyAlignment="1" applyProtection="1">
      <alignment horizontal="right"/>
    </xf>
    <xf numFmtId="0" fontId="9" fillId="0" borderId="0" xfId="0" applyFont="1" applyBorder="1" applyAlignment="1" applyProtection="1">
      <alignment horizontal="center"/>
    </xf>
    <xf numFmtId="0" fontId="9" fillId="0" borderId="0" xfId="0" applyFont="1" applyAlignment="1" applyProtection="1">
      <alignment vertical="center"/>
    </xf>
    <xf numFmtId="0" fontId="10" fillId="0" borderId="1" xfId="0" applyFont="1" applyBorder="1" applyAlignment="1" applyProtection="1">
      <alignment vertical="center"/>
    </xf>
    <xf numFmtId="0" fontId="3" fillId="3" borderId="20" xfId="0" applyFont="1" applyFill="1" applyBorder="1" applyAlignment="1" applyProtection="1">
      <alignment horizontal="center" vertical="center"/>
    </xf>
    <xf numFmtId="0" fontId="5" fillId="3" borderId="21" xfId="0" applyFont="1" applyFill="1" applyBorder="1" applyAlignment="1" applyProtection="1">
      <alignment horizontal="right" vertical="center"/>
    </xf>
    <xf numFmtId="0" fontId="5" fillId="3" borderId="22" xfId="0" applyFont="1" applyFill="1" applyBorder="1" applyAlignment="1" applyProtection="1">
      <alignment horizontal="right" vertical="center"/>
    </xf>
    <xf numFmtId="0" fontId="5" fillId="3" borderId="23" xfId="0" applyFont="1" applyFill="1" applyBorder="1" applyAlignment="1" applyProtection="1">
      <alignment horizontal="right" vertical="center"/>
    </xf>
    <xf numFmtId="0" fontId="3" fillId="0" borderId="14" xfId="0" applyFont="1" applyBorder="1" applyProtection="1">
      <alignment vertical="center"/>
    </xf>
    <xf numFmtId="0" fontId="3" fillId="0" borderId="24" xfId="0" applyFont="1" applyBorder="1" applyAlignment="1" applyProtection="1">
      <alignment vertical="center"/>
    </xf>
    <xf numFmtId="0" fontId="3" fillId="0" borderId="25" xfId="0" applyFont="1" applyBorder="1" applyAlignment="1" applyProtection="1">
      <alignment vertical="center"/>
    </xf>
    <xf numFmtId="0" fontId="3" fillId="0" borderId="24" xfId="0" applyFont="1" applyBorder="1" applyProtection="1">
      <alignment vertical="center"/>
    </xf>
    <xf numFmtId="0" fontId="3" fillId="0" borderId="26" xfId="0" applyFont="1" applyBorder="1" applyProtection="1">
      <alignment vertical="center"/>
    </xf>
    <xf numFmtId="0" fontId="3" fillId="0" borderId="6" xfId="0" applyFont="1" applyBorder="1" applyAlignment="1" applyProtection="1">
      <alignment vertical="center"/>
    </xf>
    <xf numFmtId="0" fontId="3" fillId="0" borderId="26" xfId="0" applyFont="1" applyBorder="1" applyAlignment="1" applyProtection="1">
      <alignment vertical="center"/>
    </xf>
    <xf numFmtId="0" fontId="3" fillId="0" borderId="6" xfId="0" applyNumberFormat="1" applyFont="1" applyBorder="1" applyProtection="1">
      <alignment vertical="center"/>
    </xf>
    <xf numFmtId="0" fontId="3" fillId="0" borderId="0" xfId="0" applyFont="1" applyBorder="1" applyAlignment="1" applyProtection="1">
      <alignment vertical="center" wrapText="1"/>
    </xf>
    <xf numFmtId="0" fontId="3" fillId="0" borderId="14" xfId="0" applyFont="1" applyBorder="1" applyAlignment="1" applyProtection="1">
      <alignment vertical="center" wrapText="1"/>
    </xf>
    <xf numFmtId="0" fontId="3" fillId="0" borderId="27" xfId="0" applyFont="1" applyBorder="1" applyProtection="1">
      <alignment vertical="center"/>
    </xf>
    <xf numFmtId="0" fontId="3" fillId="0" borderId="28" xfId="0" applyFont="1" applyBorder="1" applyProtection="1">
      <alignment vertical="center"/>
    </xf>
    <xf numFmtId="0" fontId="3" fillId="0" borderId="1" xfId="0" applyFont="1" applyBorder="1" applyAlignment="1" applyProtection="1">
      <alignment vertical="center"/>
    </xf>
    <xf numFmtId="0" fontId="3" fillId="0" borderId="15" xfId="0" applyFont="1" applyBorder="1" applyProtection="1">
      <alignment vertical="center"/>
    </xf>
    <xf numFmtId="0" fontId="3" fillId="0" borderId="29" xfId="0" applyFont="1" applyBorder="1" applyProtection="1">
      <alignment vertical="center"/>
    </xf>
    <xf numFmtId="0" fontId="14" fillId="0" borderId="29" xfId="0" applyFont="1" applyBorder="1" applyProtection="1">
      <alignment vertical="center"/>
    </xf>
    <xf numFmtId="0" fontId="14" fillId="0" borderId="29" xfId="0" applyFont="1" applyBorder="1" applyAlignment="1" applyProtection="1">
      <alignment horizontal="distributed" vertical="center"/>
    </xf>
    <xf numFmtId="0" fontId="14" fillId="0" borderId="0" xfId="0" applyFont="1" applyBorder="1" applyProtection="1">
      <alignment vertical="center"/>
    </xf>
    <xf numFmtId="0" fontId="14" fillId="0" borderId="0" xfId="0" applyFont="1" applyBorder="1" applyAlignment="1" applyProtection="1">
      <alignment horizontal="distributed" vertical="center"/>
    </xf>
    <xf numFmtId="0" fontId="3" fillId="0" borderId="0"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right" vertical="center"/>
    </xf>
    <xf numFmtId="0" fontId="16" fillId="0" borderId="0" xfId="0" applyFont="1" applyFill="1" applyAlignment="1" applyProtection="1">
      <alignment vertical="distributed" wrapText="1"/>
    </xf>
    <xf numFmtId="0" fontId="6" fillId="0" borderId="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distributed" wrapText="1"/>
    </xf>
    <xf numFmtId="0" fontId="5" fillId="0" borderId="0" xfId="0" applyFont="1" applyFill="1" applyBorder="1" applyAlignment="1" applyProtection="1">
      <alignment horizontal="center" vertical="distributed" wrapText="1"/>
    </xf>
    <xf numFmtId="0" fontId="7" fillId="0" borderId="0" xfId="0" applyFont="1" applyFill="1" applyAlignment="1" applyProtection="1">
      <alignment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17" fillId="2" borderId="33" xfId="0" applyFont="1" applyFill="1" applyBorder="1" applyAlignment="1" applyProtection="1">
      <alignment horizontal="center" vertical="center"/>
    </xf>
    <xf numFmtId="0" fontId="6" fillId="2" borderId="34" xfId="0" applyFont="1" applyFill="1" applyBorder="1" applyAlignment="1" applyProtection="1">
      <alignment vertical="center"/>
    </xf>
    <xf numFmtId="0" fontId="6" fillId="2" borderId="32" xfId="0" applyFont="1" applyFill="1" applyBorder="1" applyAlignment="1" applyProtection="1">
      <alignment vertical="center"/>
    </xf>
    <xf numFmtId="0" fontId="17" fillId="2" borderId="35" xfId="0" applyFont="1" applyFill="1" applyBorder="1" applyAlignment="1" applyProtection="1">
      <alignment vertical="center"/>
    </xf>
    <xf numFmtId="0" fontId="17" fillId="2" borderId="33" xfId="0" applyFont="1" applyFill="1" applyBorder="1" applyAlignment="1" applyProtection="1">
      <alignment vertical="center"/>
    </xf>
    <xf numFmtId="0" fontId="17" fillId="2" borderId="36" xfId="0" applyFont="1" applyFill="1" applyBorder="1" applyAlignment="1" applyProtection="1">
      <alignment vertical="center"/>
    </xf>
    <xf numFmtId="0" fontId="3" fillId="2" borderId="6" xfId="0" applyFont="1" applyFill="1" applyBorder="1" applyAlignment="1" applyProtection="1">
      <alignment horizontal="right" vertical="center"/>
    </xf>
    <xf numFmtId="0" fontId="3" fillId="2" borderId="38" xfId="0" applyFont="1" applyFill="1" applyBorder="1" applyAlignment="1" applyProtection="1">
      <alignment horizontal="right" vertical="center"/>
    </xf>
    <xf numFmtId="0" fontId="3" fillId="2" borderId="14"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38" fontId="10" fillId="0" borderId="0" xfId="1" applyFont="1" applyFill="1" applyBorder="1" applyAlignment="1" applyProtection="1">
      <alignment horizontal="center" vertical="center"/>
    </xf>
    <xf numFmtId="38" fontId="6" fillId="0" borderId="0" xfId="1" applyNumberFormat="1" applyFont="1" applyFill="1" applyBorder="1" applyAlignment="1" applyProtection="1">
      <alignment horizontal="center" vertical="center"/>
    </xf>
    <xf numFmtId="38" fontId="10" fillId="2" borderId="39" xfId="1" applyFont="1" applyFill="1" applyBorder="1" applyAlignment="1" applyProtection="1">
      <alignment vertical="center"/>
    </xf>
    <xf numFmtId="38" fontId="10" fillId="2" borderId="32" xfId="1" applyFont="1" applyFill="1" applyBorder="1" applyAlignment="1" applyProtection="1">
      <alignment vertical="center"/>
    </xf>
    <xf numFmtId="38" fontId="10" fillId="2" borderId="26" xfId="1" applyFont="1" applyFill="1" applyBorder="1" applyAlignment="1" applyProtection="1">
      <alignment vertical="center"/>
    </xf>
    <xf numFmtId="38" fontId="10" fillId="2" borderId="0" xfId="1" applyFont="1" applyFill="1" applyBorder="1" applyAlignment="1" applyProtection="1">
      <alignment vertical="center"/>
    </xf>
    <xf numFmtId="0" fontId="3" fillId="2" borderId="27" xfId="0" applyFont="1" applyFill="1" applyBorder="1" applyProtection="1">
      <alignment vertical="center"/>
    </xf>
    <xf numFmtId="0" fontId="3" fillId="2" borderId="1" xfId="0" applyFont="1" applyFill="1" applyBorder="1" applyProtection="1">
      <alignment vertical="center"/>
    </xf>
    <xf numFmtId="0" fontId="3" fillId="2" borderId="28" xfId="0" applyFont="1" applyFill="1" applyBorder="1" applyAlignment="1" applyProtection="1">
      <alignment horizontal="center" vertical="center"/>
    </xf>
    <xf numFmtId="38" fontId="13" fillId="0" borderId="0" xfId="1" applyNumberFormat="1" applyFont="1" applyFill="1" applyBorder="1" applyAlignment="1" applyProtection="1"/>
    <xf numFmtId="0" fontId="0" fillId="0" borderId="0" xfId="0" applyFill="1" applyBorder="1" applyAlignment="1" applyProtection="1">
      <alignment vertical="center"/>
    </xf>
    <xf numFmtId="0" fontId="0" fillId="0" borderId="0" xfId="0" applyFill="1" applyBorder="1" applyProtection="1">
      <alignment vertical="center"/>
    </xf>
    <xf numFmtId="0" fontId="21"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3" fillId="0" borderId="0" xfId="0" applyFont="1" applyBorder="1" applyAlignment="1" applyProtection="1">
      <alignment horizontal="right" vertical="center"/>
    </xf>
    <xf numFmtId="0" fontId="5" fillId="0" borderId="0" xfId="0" applyFont="1" applyBorder="1" applyProtection="1">
      <alignment vertical="center"/>
    </xf>
    <xf numFmtId="0" fontId="3" fillId="0" borderId="27" xfId="0" applyFont="1" applyBorder="1" applyAlignment="1" applyProtection="1">
      <alignment vertical="center"/>
    </xf>
    <xf numFmtId="0" fontId="3" fillId="0" borderId="14" xfId="0" applyFont="1" applyFill="1" applyBorder="1" applyProtection="1">
      <alignment vertical="center"/>
    </xf>
    <xf numFmtId="0" fontId="5" fillId="0" borderId="40" xfId="0" applyFont="1" applyBorder="1" applyProtection="1">
      <alignment vertical="center"/>
    </xf>
    <xf numFmtId="0" fontId="5" fillId="0" borderId="24" xfId="0" applyFont="1" applyBorder="1" applyProtection="1">
      <alignment vertical="center"/>
    </xf>
    <xf numFmtId="0" fontId="5" fillId="0" borderId="41" xfId="0" applyFont="1" applyBorder="1" applyProtection="1">
      <alignment vertical="center"/>
    </xf>
    <xf numFmtId="0" fontId="5" fillId="0" borderId="27" xfId="0" applyFont="1" applyBorder="1" applyAlignment="1" applyProtection="1">
      <alignment vertical="center"/>
    </xf>
    <xf numFmtId="0" fontId="3" fillId="0" borderId="42" xfId="0" applyFont="1" applyBorder="1" applyProtection="1">
      <alignment vertical="center"/>
    </xf>
    <xf numFmtId="0" fontId="21" fillId="0" borderId="40"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41" xfId="0" applyFont="1" applyBorder="1" applyAlignment="1" applyProtection="1">
      <alignment horizontal="center" vertical="center"/>
    </xf>
    <xf numFmtId="0" fontId="0" fillId="0" borderId="14" xfId="0" applyBorder="1" applyAlignment="1" applyProtection="1">
      <alignment vertical="center"/>
    </xf>
    <xf numFmtId="0" fontId="3" fillId="0" borderId="1" xfId="0" applyFont="1" applyBorder="1" applyAlignment="1" applyProtection="1">
      <alignment vertical="top" wrapText="1"/>
    </xf>
    <xf numFmtId="0" fontId="5" fillId="0" borderId="2"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38" fontId="6" fillId="2" borderId="65" xfId="1" applyFont="1" applyFill="1" applyBorder="1" applyAlignment="1" applyProtection="1">
      <alignment vertical="center"/>
    </xf>
    <xf numFmtId="0" fontId="3" fillId="2" borderId="6" xfId="0" applyFont="1" applyFill="1" applyBorder="1" applyAlignment="1" applyProtection="1">
      <alignment horizontal="center" vertical="center"/>
    </xf>
    <xf numFmtId="38" fontId="4" fillId="2" borderId="34" xfId="1" applyNumberFormat="1" applyFont="1" applyFill="1" applyBorder="1" applyAlignment="1" applyProtection="1">
      <alignment vertical="center"/>
    </xf>
    <xf numFmtId="38" fontId="23" fillId="2" borderId="32" xfId="1" applyNumberFormat="1" applyFont="1" applyFill="1" applyBorder="1" applyAlignment="1" applyProtection="1">
      <alignment vertical="center"/>
    </xf>
    <xf numFmtId="38" fontId="4" fillId="2" borderId="33" xfId="1" applyNumberFormat="1" applyFont="1" applyFill="1" applyBorder="1" applyAlignment="1" applyProtection="1">
      <alignment vertical="center"/>
    </xf>
    <xf numFmtId="38" fontId="4" fillId="2" borderId="33" xfId="1" applyFont="1" applyFill="1" applyBorder="1" applyAlignment="1" applyProtection="1">
      <alignment vertical="center"/>
    </xf>
    <xf numFmtId="0" fontId="29" fillId="0" borderId="0" xfId="0" applyFont="1" applyAlignment="1" applyProtection="1">
      <alignment vertical="center"/>
    </xf>
    <xf numFmtId="0" fontId="10" fillId="0" borderId="0" xfId="0" applyFont="1" applyFill="1" applyAlignment="1" applyProtection="1">
      <alignment vertical="center"/>
    </xf>
    <xf numFmtId="49" fontId="30" fillId="0" borderId="0" xfId="0" applyNumberFormat="1" applyFont="1" applyFill="1" applyAlignment="1" applyProtection="1">
      <alignment vertical="center"/>
    </xf>
    <xf numFmtId="0" fontId="5" fillId="0" borderId="0" xfId="0" applyFont="1" applyFill="1" applyAlignment="1" applyProtection="1">
      <alignment horizontal="center" vertical="center"/>
    </xf>
    <xf numFmtId="0" fontId="32" fillId="0" borderId="0" xfId="0" applyFont="1" applyFill="1" applyBorder="1" applyAlignment="1" applyProtection="1">
      <alignment horizontal="center" vertical="center"/>
    </xf>
    <xf numFmtId="0" fontId="30" fillId="0" borderId="0" xfId="0" applyFont="1" applyFill="1" applyAlignment="1" applyProtection="1">
      <alignment horizontal="center" vertical="center"/>
    </xf>
    <xf numFmtId="0" fontId="12" fillId="0" borderId="0" xfId="0" applyFont="1" applyAlignment="1" applyProtection="1">
      <alignment vertical="center"/>
    </xf>
    <xf numFmtId="0" fontId="26" fillId="0" borderId="0" xfId="0" applyFont="1" applyAlignment="1" applyProtection="1">
      <alignment vertical="center"/>
    </xf>
    <xf numFmtId="0" fontId="12" fillId="0" borderId="0" xfId="0" applyFont="1" applyFill="1" applyAlignment="1" applyProtection="1">
      <alignment vertical="center"/>
    </xf>
    <xf numFmtId="0" fontId="33" fillId="0" borderId="0" xfId="0" applyFont="1" applyFill="1" applyAlignment="1" applyProtection="1">
      <alignment vertical="center"/>
    </xf>
    <xf numFmtId="0" fontId="34" fillId="0" borderId="0" xfId="0" applyFont="1" applyFill="1" applyAlignment="1" applyProtection="1">
      <alignment vertical="center"/>
    </xf>
    <xf numFmtId="0" fontId="41" fillId="0" borderId="0" xfId="0" applyFont="1" applyFill="1" applyAlignment="1" applyProtection="1">
      <alignment vertical="center" wrapText="1"/>
    </xf>
    <xf numFmtId="0" fontId="38" fillId="0" borderId="0" xfId="0" applyFont="1" applyFill="1" applyAlignment="1" applyProtection="1">
      <alignment vertical="center" wrapText="1"/>
    </xf>
    <xf numFmtId="0" fontId="12"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4" fillId="0" borderId="0" xfId="0" applyFont="1" applyAlignment="1" applyProtection="1">
      <alignment vertical="center"/>
    </xf>
    <xf numFmtId="0" fontId="31" fillId="0" borderId="0" xfId="0" applyFont="1" applyFill="1" applyBorder="1" applyAlignment="1" applyProtection="1">
      <alignment horizontal="distributed" vertical="center"/>
    </xf>
    <xf numFmtId="0" fontId="12" fillId="0" borderId="0" xfId="0" applyFont="1" applyBorder="1" applyAlignment="1" applyProtection="1">
      <alignment vertical="center"/>
    </xf>
    <xf numFmtId="0" fontId="5" fillId="0" borderId="0" xfId="0" applyFont="1" applyBorder="1" applyAlignment="1" applyProtection="1">
      <alignment vertical="center"/>
    </xf>
    <xf numFmtId="0" fontId="12" fillId="0" borderId="84" xfId="0" applyFont="1" applyBorder="1" applyAlignment="1" applyProtection="1">
      <alignment vertical="center"/>
    </xf>
    <xf numFmtId="0" fontId="26"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Alignment="1" applyProtection="1">
      <alignment vertical="center"/>
    </xf>
    <xf numFmtId="0" fontId="36" fillId="0" borderId="0" xfId="0" applyFont="1" applyFill="1" applyAlignment="1" applyProtection="1">
      <alignment vertical="center"/>
    </xf>
    <xf numFmtId="0" fontId="3" fillId="0" borderId="24" xfId="0" applyFont="1" applyFill="1" applyBorder="1" applyAlignment="1" applyProtection="1">
      <alignment vertical="center" wrapText="1"/>
    </xf>
    <xf numFmtId="0" fontId="12" fillId="0" borderId="24" xfId="0" applyFont="1" applyFill="1" applyBorder="1" applyAlignment="1" applyProtection="1">
      <alignment vertical="center"/>
    </xf>
    <xf numFmtId="0" fontId="38" fillId="0" borderId="0" xfId="0" applyFont="1" applyFill="1" applyBorder="1" applyAlignment="1" applyProtection="1">
      <alignment vertical="center"/>
    </xf>
    <xf numFmtId="0" fontId="39"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38" fontId="36" fillId="0" borderId="0" xfId="2" applyFont="1" applyFill="1" applyAlignment="1" applyProtection="1">
      <alignment horizontal="center" vertical="center" shrinkToFit="1"/>
    </xf>
    <xf numFmtId="177" fontId="3" fillId="0" borderId="0" xfId="0" applyNumberFormat="1" applyFont="1" applyFill="1" applyBorder="1" applyAlignment="1" applyProtection="1">
      <alignment horizontal="right" vertical="center"/>
    </xf>
    <xf numFmtId="38" fontId="3" fillId="0" borderId="0" xfId="1" applyFont="1" applyFill="1" applyBorder="1" applyAlignment="1" applyProtection="1">
      <alignment horizontal="right" vertical="center"/>
    </xf>
    <xf numFmtId="38" fontId="3" fillId="0" borderId="0" xfId="2" applyFont="1" applyFill="1" applyBorder="1" applyAlignment="1" applyProtection="1">
      <alignment horizontal="right" vertical="center"/>
    </xf>
    <xf numFmtId="38" fontId="34" fillId="0" borderId="0" xfId="2" applyFont="1" applyFill="1" applyBorder="1" applyAlignment="1" applyProtection="1">
      <alignment horizontal="center" vertical="center" shrinkToFit="1"/>
    </xf>
    <xf numFmtId="0" fontId="41" fillId="0" borderId="0" xfId="0" applyFont="1" applyFill="1" applyBorder="1" applyAlignment="1" applyProtection="1">
      <alignment vertical="center" wrapText="1"/>
    </xf>
    <xf numFmtId="0" fontId="26" fillId="0" borderId="0" xfId="0" applyFont="1" applyBorder="1" applyAlignment="1" applyProtection="1">
      <alignment vertical="center"/>
    </xf>
    <xf numFmtId="0" fontId="38" fillId="0" borderId="0" xfId="0" applyFont="1" applyFill="1" applyBorder="1" applyAlignment="1" applyProtection="1">
      <alignment vertical="center" wrapText="1"/>
    </xf>
    <xf numFmtId="0" fontId="3" fillId="0" borderId="1" xfId="0" applyFont="1" applyFill="1" applyBorder="1" applyAlignment="1" applyProtection="1">
      <alignment vertical="center"/>
    </xf>
    <xf numFmtId="0" fontId="5" fillId="0" borderId="0" xfId="0" applyFont="1" applyFill="1" applyBorder="1" applyAlignment="1" applyProtection="1">
      <alignment vertical="center"/>
    </xf>
    <xf numFmtId="0" fontId="38" fillId="0" borderId="84" xfId="0" applyFont="1" applyFill="1" applyBorder="1" applyAlignment="1" applyProtection="1">
      <alignment vertical="center" wrapText="1"/>
    </xf>
    <xf numFmtId="49" fontId="9" fillId="0" borderId="0" xfId="0" applyNumberFormat="1" applyFont="1" applyAlignment="1" applyProtection="1">
      <alignment vertical="center"/>
    </xf>
    <xf numFmtId="0" fontId="21" fillId="0" borderId="0" xfId="0" applyFont="1" applyBorder="1" applyAlignment="1" applyProtection="1">
      <alignment vertical="center"/>
    </xf>
    <xf numFmtId="0" fontId="5" fillId="0" borderId="1" xfId="0" applyFont="1" applyBorder="1" applyAlignment="1" applyProtection="1">
      <alignment vertical="center"/>
    </xf>
    <xf numFmtId="0" fontId="5" fillId="0" borderId="1" xfId="0" applyFont="1" applyBorder="1" applyAlignment="1" applyProtection="1">
      <alignment vertical="top"/>
    </xf>
    <xf numFmtId="0" fontId="7" fillId="0" borderId="0" xfId="0" applyFont="1" applyBorder="1" applyAlignment="1" applyProtection="1">
      <alignment horizontal="right" vertical="center"/>
    </xf>
    <xf numFmtId="0" fontId="5" fillId="0" borderId="1" xfId="0" applyFont="1" applyBorder="1" applyAlignment="1" applyProtection="1">
      <alignment horizontal="left" vertical="center"/>
    </xf>
    <xf numFmtId="0" fontId="5" fillId="0" borderId="0" xfId="0" applyFont="1" applyBorder="1" applyAlignment="1" applyProtection="1">
      <alignment vertical="top"/>
    </xf>
    <xf numFmtId="0" fontId="5" fillId="0" borderId="0" xfId="0" applyFont="1" applyBorder="1" applyAlignment="1" applyProtection="1">
      <alignment horizontal="left" vertical="center"/>
    </xf>
    <xf numFmtId="0" fontId="5" fillId="0" borderId="26" xfId="0" applyFont="1" applyBorder="1" applyAlignment="1" applyProtection="1">
      <alignment vertical="center"/>
    </xf>
    <xf numFmtId="38" fontId="5" fillId="2" borderId="34" xfId="1" applyFont="1" applyFill="1" applyBorder="1" applyAlignment="1" applyProtection="1">
      <alignment vertical="center"/>
    </xf>
    <xf numFmtId="38" fontId="5" fillId="2" borderId="32" xfId="1" applyFont="1" applyFill="1" applyBorder="1" applyAlignment="1" applyProtection="1">
      <alignment vertical="center"/>
    </xf>
    <xf numFmtId="0" fontId="10" fillId="0" borderId="88" xfId="0" applyFont="1" applyBorder="1" applyAlignment="1" applyProtection="1">
      <alignment vertical="center"/>
    </xf>
    <xf numFmtId="0" fontId="12" fillId="0" borderId="88" xfId="0" applyFont="1" applyBorder="1" applyAlignment="1" applyProtection="1">
      <alignment vertical="center"/>
    </xf>
    <xf numFmtId="0" fontId="3" fillId="0" borderId="89" xfId="0" applyFont="1" applyFill="1" applyBorder="1" applyAlignment="1" applyProtection="1">
      <alignment horizontal="right" vertical="center"/>
    </xf>
    <xf numFmtId="0" fontId="5" fillId="0" borderId="70" xfId="0" applyFont="1" applyFill="1" applyBorder="1" applyAlignment="1" applyProtection="1">
      <alignment vertical="center"/>
    </xf>
    <xf numFmtId="0" fontId="5" fillId="0" borderId="71" xfId="0" applyFont="1" applyFill="1" applyBorder="1" applyAlignment="1" applyProtection="1">
      <alignment vertical="center"/>
    </xf>
    <xf numFmtId="0" fontId="5" fillId="0" borderId="79" xfId="0" applyFont="1" applyFill="1" applyBorder="1" applyAlignment="1" applyProtection="1">
      <alignment vertical="center"/>
    </xf>
    <xf numFmtId="0" fontId="5" fillId="0" borderId="80" xfId="0" applyFont="1" applyFill="1" applyBorder="1" applyAlignment="1" applyProtection="1">
      <alignment vertical="center"/>
    </xf>
    <xf numFmtId="0" fontId="5" fillId="0" borderId="73" xfId="0" applyFont="1" applyFill="1" applyBorder="1" applyAlignment="1" applyProtection="1">
      <alignment vertical="center"/>
    </xf>
    <xf numFmtId="0" fontId="46" fillId="0" borderId="66" xfId="0" applyFont="1" applyFill="1" applyBorder="1" applyAlignment="1" applyProtection="1">
      <alignment vertical="center"/>
    </xf>
    <xf numFmtId="0" fontId="46" fillId="0" borderId="0" xfId="0" applyFont="1" applyFill="1" applyBorder="1" applyAlignment="1" applyProtection="1">
      <alignment vertical="center"/>
    </xf>
    <xf numFmtId="0" fontId="48" fillId="0" borderId="0" xfId="0" applyFont="1" applyFill="1" applyProtection="1">
      <alignment vertical="center"/>
    </xf>
    <xf numFmtId="0" fontId="5" fillId="0" borderId="1"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Fill="1" applyBorder="1" applyAlignment="1" applyProtection="1">
      <alignment horizontal="distributed" vertical="center"/>
    </xf>
    <xf numFmtId="0" fontId="3" fillId="0" borderId="0" xfId="0" applyFont="1" applyBorder="1" applyAlignment="1" applyProtection="1">
      <alignment horizontal="right" vertical="center"/>
    </xf>
    <xf numFmtId="49" fontId="28" fillId="0" borderId="0" xfId="0" applyNumberFormat="1" applyFont="1" applyFill="1" applyAlignment="1" applyProtection="1">
      <alignment vertical="center"/>
    </xf>
    <xf numFmtId="0" fontId="27" fillId="0" borderId="0" xfId="0" applyFont="1" applyFill="1" applyAlignment="1" applyProtection="1">
      <alignment vertical="center"/>
    </xf>
    <xf numFmtId="49" fontId="4" fillId="0" borderId="7" xfId="0" applyNumberFormat="1" applyFont="1" applyBorder="1" applyAlignment="1" applyProtection="1">
      <alignment horizontal="center" vertical="center" textRotation="255"/>
    </xf>
    <xf numFmtId="0" fontId="3" fillId="0" borderId="4" xfId="0" applyFont="1" applyBorder="1" applyAlignment="1" applyProtection="1">
      <alignment horizontal="center" vertical="center"/>
    </xf>
    <xf numFmtId="0" fontId="3" fillId="0" borderId="8" xfId="0" applyFont="1" applyBorder="1" applyAlignment="1" applyProtection="1">
      <alignment horizontal="center" vertical="center"/>
    </xf>
    <xf numFmtId="49" fontId="4" fillId="0" borderId="4" xfId="0" applyNumberFormat="1" applyFont="1" applyBorder="1" applyAlignment="1" applyProtection="1">
      <alignment horizontal="center" vertical="center" textRotation="255"/>
    </xf>
    <xf numFmtId="49" fontId="4" fillId="0" borderId="9" xfId="0" applyNumberFormat="1" applyFont="1" applyBorder="1" applyAlignment="1" applyProtection="1">
      <alignment horizontal="center" vertical="center" textRotation="255"/>
    </xf>
    <xf numFmtId="0" fontId="3" fillId="0" borderId="2" xfId="0" applyFont="1" applyBorder="1" applyAlignment="1" applyProtection="1">
      <alignment horizontal="center" vertical="center"/>
    </xf>
    <xf numFmtId="0" fontId="3" fillId="0" borderId="10" xfId="0" applyFont="1" applyBorder="1" applyAlignment="1" applyProtection="1">
      <alignment horizontal="center" vertical="center"/>
    </xf>
    <xf numFmtId="49" fontId="4" fillId="0" borderId="2" xfId="0" applyNumberFormat="1" applyFont="1" applyBorder="1" applyAlignment="1" applyProtection="1">
      <alignment horizontal="center" vertical="center" textRotation="255"/>
    </xf>
    <xf numFmtId="0" fontId="5" fillId="0" borderId="8"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8" xfId="0" applyFont="1" applyBorder="1" applyAlignment="1" applyProtection="1">
      <alignment horizontal="center" vertical="center"/>
    </xf>
    <xf numFmtId="0" fontId="3" fillId="0" borderId="2" xfId="0" applyFont="1" applyFill="1" applyBorder="1" applyAlignment="1" applyProtection="1">
      <alignment vertical="center"/>
    </xf>
    <xf numFmtId="0" fontId="3" fillId="0" borderId="16" xfId="0" applyFont="1" applyFill="1" applyBorder="1" applyAlignment="1" applyProtection="1">
      <alignment horizontal="right" vertical="center"/>
    </xf>
    <xf numFmtId="0" fontId="3" fillId="0" borderId="17" xfId="0" applyFont="1" applyFill="1" applyBorder="1" applyAlignment="1" applyProtection="1">
      <alignment horizontal="right" vertical="center"/>
    </xf>
    <xf numFmtId="0" fontId="3" fillId="0" borderId="3" xfId="0" applyFont="1" applyFill="1" applyBorder="1" applyAlignment="1" applyProtection="1">
      <alignment vertical="center"/>
    </xf>
    <xf numFmtId="0" fontId="3" fillId="0" borderId="18" xfId="0" applyFont="1" applyFill="1" applyBorder="1" applyAlignment="1" applyProtection="1">
      <alignment horizontal="right" vertical="center"/>
    </xf>
    <xf numFmtId="0" fontId="3" fillId="0" borderId="19" xfId="0" applyFont="1" applyFill="1" applyBorder="1" applyAlignment="1" applyProtection="1">
      <alignment horizontal="right" vertical="center"/>
    </xf>
    <xf numFmtId="0" fontId="5" fillId="0" borderId="14" xfId="0" applyFont="1" applyBorder="1" applyProtection="1">
      <alignment vertical="center"/>
    </xf>
    <xf numFmtId="0" fontId="10" fillId="0" borderId="0" xfId="0" applyFont="1" applyAlignment="1" applyProtection="1">
      <alignment horizontal="right" vertical="center"/>
    </xf>
    <xf numFmtId="0" fontId="15" fillId="0" borderId="0" xfId="0" applyFont="1" applyBorder="1" applyAlignment="1" applyProtection="1">
      <alignment vertical="center" wrapText="1"/>
    </xf>
    <xf numFmtId="0" fontId="15" fillId="0" borderId="0" xfId="0" applyFont="1" applyBorder="1" applyAlignment="1" applyProtection="1"/>
    <xf numFmtId="0" fontId="10" fillId="0" borderId="0" xfId="0" applyFont="1" applyBorder="1" applyProtection="1">
      <alignment vertical="center"/>
    </xf>
    <xf numFmtId="0" fontId="10" fillId="0" borderId="14" xfId="0" applyFont="1" applyBorder="1" applyAlignment="1" applyProtection="1">
      <alignment horizontal="right" vertical="center"/>
    </xf>
    <xf numFmtId="0" fontId="4" fillId="0" borderId="0" xfId="0" applyFont="1" applyFill="1" applyBorder="1" applyAlignment="1" applyProtection="1">
      <alignment horizontal="center" vertical="center"/>
    </xf>
    <xf numFmtId="38" fontId="5" fillId="0" borderId="0" xfId="0" applyNumberFormat="1" applyFont="1" applyFill="1" applyBorder="1" applyAlignment="1" applyProtection="1">
      <alignment horizontal="right" vertical="center"/>
    </xf>
    <xf numFmtId="0" fontId="36" fillId="0" borderId="0" xfId="0" applyFont="1" applyFill="1" applyBorder="1" applyAlignment="1" applyProtection="1">
      <alignment vertical="center" shrinkToFit="1"/>
    </xf>
    <xf numFmtId="0" fontId="5" fillId="0" borderId="0" xfId="0" applyFont="1" applyFill="1" applyBorder="1" applyAlignment="1" applyProtection="1">
      <alignment vertical="center" readingOrder="1"/>
    </xf>
    <xf numFmtId="38" fontId="5" fillId="0" borderId="0" xfId="0" applyNumberFormat="1" applyFont="1" applyFill="1" applyBorder="1" applyAlignment="1" applyProtection="1">
      <alignment horizontal="right" vertical="center" shrinkToFit="1"/>
    </xf>
    <xf numFmtId="0" fontId="5" fillId="0" borderId="0" xfId="0" applyFont="1" applyFill="1" applyBorder="1" applyAlignment="1" applyProtection="1">
      <alignment horizontal="right" vertical="center"/>
    </xf>
    <xf numFmtId="0" fontId="4" fillId="0" borderId="0" xfId="0" applyFont="1" applyFill="1" applyBorder="1" applyAlignment="1" applyProtection="1">
      <alignment vertical="center"/>
    </xf>
    <xf numFmtId="0" fontId="49" fillId="0" borderId="0" xfId="0" applyFont="1" applyAlignment="1" applyProtection="1">
      <alignment vertical="center"/>
    </xf>
    <xf numFmtId="38" fontId="5" fillId="0" borderId="0" xfId="1" applyFont="1" applyFill="1" applyBorder="1" applyAlignment="1" applyProtection="1">
      <alignment horizontal="right" vertical="center" shrinkToFit="1"/>
    </xf>
    <xf numFmtId="38" fontId="5" fillId="0" borderId="0" xfId="0" applyNumberFormat="1" applyFont="1" applyFill="1" applyBorder="1" applyAlignment="1" applyProtection="1">
      <alignment horizontal="right" vertical="center" readingOrder="1"/>
    </xf>
    <xf numFmtId="0" fontId="5" fillId="0" borderId="0" xfId="0" applyFont="1" applyFill="1" applyBorder="1" applyAlignment="1" applyProtection="1">
      <alignment horizontal="right" vertical="center" readingOrder="1"/>
    </xf>
    <xf numFmtId="38" fontId="5" fillId="0" borderId="87" xfId="0" applyNumberFormat="1" applyFont="1" applyFill="1" applyBorder="1" applyAlignment="1" applyProtection="1">
      <alignment horizontal="right" vertical="center" shrinkToFit="1"/>
    </xf>
    <xf numFmtId="38" fontId="5" fillId="0" borderId="88" xfId="0" applyNumberFormat="1" applyFont="1" applyFill="1" applyBorder="1" applyAlignment="1" applyProtection="1">
      <alignment horizontal="right" vertical="center" shrinkToFit="1"/>
    </xf>
    <xf numFmtId="0" fontId="12" fillId="0" borderId="66" xfId="0" applyFont="1" applyBorder="1" applyAlignment="1" applyProtection="1">
      <alignment vertical="center"/>
    </xf>
    <xf numFmtId="0" fontId="5" fillId="0" borderId="66" xfId="1" applyNumberFormat="1" applyFont="1" applyFill="1" applyBorder="1" applyAlignment="1" applyProtection="1">
      <alignment horizontal="center" vertical="center"/>
    </xf>
    <xf numFmtId="0" fontId="5" fillId="0" borderId="66" xfId="0" applyFont="1" applyFill="1" applyBorder="1" applyAlignment="1" applyProtection="1">
      <alignment horizontal="left" vertical="center"/>
    </xf>
    <xf numFmtId="0" fontId="0" fillId="0" borderId="66" xfId="0" applyBorder="1" applyAlignment="1" applyProtection="1">
      <alignment vertical="center"/>
    </xf>
    <xf numFmtId="0" fontId="5" fillId="0" borderId="66"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Fill="1" applyBorder="1" applyAlignment="1" applyProtection="1">
      <alignment horizontal="left" vertical="center" indent="1" shrinkToFit="1"/>
    </xf>
    <xf numFmtId="180" fontId="5" fillId="0" borderId="0" xfId="2" applyNumberFormat="1" applyFont="1" applyFill="1" applyBorder="1" applyAlignment="1" applyProtection="1">
      <alignment horizontal="right" vertical="center" shrinkToFit="1"/>
    </xf>
    <xf numFmtId="180" fontId="5" fillId="0" borderId="0" xfId="1" applyNumberFormat="1" applyFont="1" applyFill="1" applyBorder="1" applyAlignment="1" applyProtection="1">
      <alignment horizontal="right" vertical="center" shrinkToFit="1"/>
    </xf>
    <xf numFmtId="0" fontId="12" fillId="0" borderId="0" xfId="0" applyFont="1" applyAlignment="1" applyProtection="1">
      <alignment horizontal="left" vertical="center"/>
    </xf>
    <xf numFmtId="0" fontId="5" fillId="0" borderId="0" xfId="0" applyFont="1" applyFill="1" applyBorder="1" applyAlignment="1" applyProtection="1">
      <alignment horizontal="left" vertical="center" indent="1" shrinkToFit="1"/>
    </xf>
    <xf numFmtId="0" fontId="36" fillId="0" borderId="88" xfId="0" applyFont="1" applyFill="1" applyBorder="1" applyAlignment="1" applyProtection="1">
      <alignment horizontal="left" vertical="center"/>
    </xf>
    <xf numFmtId="0" fontId="36" fillId="0" borderId="89" xfId="0" applyFont="1" applyFill="1" applyBorder="1" applyAlignment="1" applyProtection="1">
      <alignment horizontal="left" vertical="center"/>
    </xf>
    <xf numFmtId="0" fontId="36" fillId="0" borderId="77" xfId="0" applyFont="1" applyFill="1" applyBorder="1" applyAlignment="1" applyProtection="1">
      <alignment horizontal="center" vertical="center" shrinkToFit="1"/>
    </xf>
    <xf numFmtId="0" fontId="36" fillId="0" borderId="1" xfId="0" applyFont="1" applyFill="1" applyBorder="1" applyAlignment="1" applyProtection="1">
      <alignment horizontal="center" vertical="center" shrinkToFit="1"/>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24" xfId="0" applyFont="1" applyFill="1" applyBorder="1" applyAlignment="1" applyProtection="1">
      <alignment vertical="center"/>
    </xf>
    <xf numFmtId="49" fontId="9" fillId="0" borderId="0" xfId="0" applyNumberFormat="1" applyFont="1" applyAlignment="1" applyProtection="1">
      <alignment horizontal="center" vertical="center"/>
    </xf>
    <xf numFmtId="0" fontId="3"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5"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5" fillId="0" borderId="72" xfId="0" applyFont="1" applyFill="1" applyBorder="1" applyAlignment="1" applyProtection="1">
      <alignment vertical="center"/>
    </xf>
    <xf numFmtId="0" fontId="5" fillId="0" borderId="70" xfId="0" applyFont="1" applyFill="1" applyBorder="1" applyAlignment="1" applyProtection="1">
      <alignment horizontal="left" vertical="center"/>
    </xf>
    <xf numFmtId="0" fontId="5" fillId="0" borderId="71" xfId="0" applyFont="1" applyFill="1" applyBorder="1" applyAlignment="1" applyProtection="1">
      <alignment horizontal="left" vertical="center"/>
    </xf>
    <xf numFmtId="178" fontId="5" fillId="0" borderId="79" xfId="2" applyNumberFormat="1" applyFont="1" applyFill="1" applyBorder="1" applyAlignment="1" applyProtection="1">
      <alignment horizontal="right" vertical="center" shrinkToFit="1"/>
    </xf>
    <xf numFmtId="38" fontId="5" fillId="0" borderId="79" xfId="2" applyFont="1" applyFill="1" applyBorder="1" applyAlignment="1" applyProtection="1">
      <alignment vertical="center"/>
    </xf>
    <xf numFmtId="0" fontId="5" fillId="0" borderId="79" xfId="0" applyFont="1" applyBorder="1" applyAlignment="1" applyProtection="1">
      <alignment horizontal="left" vertical="center"/>
    </xf>
    <xf numFmtId="0" fontId="39" fillId="0" borderId="78" xfId="0" applyFont="1" applyFill="1" applyBorder="1" applyAlignment="1" applyProtection="1">
      <alignment vertical="center"/>
    </xf>
    <xf numFmtId="0" fontId="5" fillId="0" borderId="79" xfId="0" applyFont="1" applyFill="1" applyBorder="1" applyAlignment="1" applyProtection="1">
      <alignment horizontal="left" vertical="center"/>
    </xf>
    <xf numFmtId="0" fontId="21" fillId="0" borderId="0" xfId="0" applyFont="1" applyAlignment="1" applyProtection="1">
      <alignment vertical="center"/>
    </xf>
    <xf numFmtId="0" fontId="8" fillId="0" borderId="0" xfId="0" applyFont="1" applyAlignment="1" applyProtection="1">
      <alignment vertical="center"/>
    </xf>
    <xf numFmtId="0" fontId="3" fillId="0" borderId="70" xfId="0" applyFont="1" applyFill="1" applyBorder="1" applyAlignment="1" applyProtection="1">
      <alignment vertical="center"/>
    </xf>
    <xf numFmtId="177" fontId="3" fillId="0" borderId="70" xfId="0" applyNumberFormat="1" applyFont="1" applyFill="1" applyBorder="1" applyAlignment="1" applyProtection="1">
      <alignment horizontal="right" vertical="center"/>
    </xf>
    <xf numFmtId="0" fontId="3" fillId="0" borderId="71" xfId="0" applyFont="1" applyFill="1" applyBorder="1" applyAlignment="1" applyProtection="1">
      <alignment horizontal="center" vertical="center"/>
    </xf>
    <xf numFmtId="0" fontId="3" fillId="0" borderId="66" xfId="0" applyFont="1" applyFill="1" applyBorder="1" applyAlignment="1" applyProtection="1">
      <alignment vertical="center"/>
    </xf>
    <xf numFmtId="0" fontId="3" fillId="0" borderId="79" xfId="0" applyFont="1" applyFill="1" applyBorder="1" applyAlignment="1" applyProtection="1">
      <alignment vertical="center"/>
    </xf>
    <xf numFmtId="0" fontId="3" fillId="0" borderId="70" xfId="0" applyFont="1" applyBorder="1" applyAlignment="1" applyProtection="1">
      <alignment vertical="center"/>
    </xf>
    <xf numFmtId="0" fontId="3" fillId="0" borderId="71" xfId="0" applyFont="1" applyBorder="1" applyAlignment="1" applyProtection="1">
      <alignment vertical="center"/>
    </xf>
    <xf numFmtId="0" fontId="12" fillId="0" borderId="78" xfId="0" applyFont="1" applyBorder="1" applyAlignment="1" applyProtection="1">
      <alignment vertical="center"/>
    </xf>
    <xf numFmtId="0" fontId="16" fillId="0" borderId="79" xfId="0" applyFont="1" applyBorder="1" applyAlignment="1" applyProtection="1">
      <alignment horizontal="left" vertical="center"/>
    </xf>
    <xf numFmtId="0" fontId="12" fillId="0" borderId="79" xfId="0" applyFont="1" applyBorder="1" applyAlignment="1" applyProtection="1">
      <alignment vertical="center"/>
    </xf>
    <xf numFmtId="0" fontId="12" fillId="0" borderId="80" xfId="0" applyFont="1" applyBorder="1" applyAlignment="1" applyProtection="1">
      <alignment vertical="center"/>
    </xf>
    <xf numFmtId="0" fontId="48" fillId="0" borderId="0" xfId="0" applyFont="1" applyBorder="1" applyAlignment="1" applyProtection="1">
      <alignment vertical="center"/>
    </xf>
    <xf numFmtId="0" fontId="43" fillId="0" borderId="1" xfId="0" applyFont="1" applyFill="1" applyBorder="1" applyAlignment="1" applyProtection="1">
      <alignment vertical="center" shrinkToFit="1"/>
    </xf>
    <xf numFmtId="0" fontId="17" fillId="0" borderId="0" xfId="0" applyFont="1" applyBorder="1" applyAlignment="1" applyProtection="1">
      <alignment horizontal="left" vertical="center" indent="1" shrinkToFit="1"/>
    </xf>
    <xf numFmtId="0" fontId="16" fillId="0" borderId="0" xfId="0" applyFont="1" applyBorder="1" applyAlignment="1" applyProtection="1">
      <alignment vertical="center" shrinkToFit="1"/>
    </xf>
    <xf numFmtId="180" fontId="16" fillId="0" borderId="0" xfId="0" applyNumberFormat="1" applyFont="1" applyBorder="1" applyAlignment="1" applyProtection="1">
      <alignment vertical="center" shrinkToFit="1"/>
    </xf>
    <xf numFmtId="0" fontId="5" fillId="0" borderId="0" xfId="0" applyFont="1" applyBorder="1" applyAlignment="1" applyProtection="1">
      <alignment horizontal="left" vertical="center" indent="1" shrinkToFit="1"/>
    </xf>
    <xf numFmtId="0" fontId="5" fillId="0" borderId="0" xfId="0" applyFont="1" applyBorder="1" applyAlignment="1" applyProtection="1">
      <alignment vertical="center" shrinkToFit="1"/>
    </xf>
    <xf numFmtId="180" fontId="5" fillId="0" borderId="0" xfId="0" applyNumberFormat="1" applyFont="1" applyBorder="1" applyAlignment="1" applyProtection="1">
      <alignment vertical="center" shrinkToFit="1"/>
    </xf>
    <xf numFmtId="0" fontId="3" fillId="0" borderId="0" xfId="0" applyFont="1" applyAlignment="1" applyProtection="1">
      <alignment vertical="center"/>
    </xf>
    <xf numFmtId="0" fontId="12" fillId="0" borderId="100" xfId="0" applyFont="1" applyBorder="1" applyAlignment="1" applyProtection="1">
      <alignment vertical="center"/>
    </xf>
    <xf numFmtId="0" fontId="28"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12" fillId="0" borderId="0" xfId="0" applyFont="1" applyFill="1" applyAlignment="1" applyProtection="1">
      <alignment horizontal="center" vertical="center"/>
    </xf>
    <xf numFmtId="0" fontId="19" fillId="0" borderId="0" xfId="0" applyFont="1" applyFill="1" applyAlignment="1" applyProtection="1">
      <alignment vertical="distributed" wrapText="1"/>
    </xf>
    <xf numFmtId="0" fontId="19" fillId="0" borderId="0" xfId="0" applyFont="1" applyFill="1" applyAlignment="1" applyProtection="1">
      <alignment vertical="distributed"/>
    </xf>
    <xf numFmtId="0" fontId="3" fillId="0" borderId="0" xfId="0" applyFont="1" applyFill="1" applyBorder="1" applyAlignment="1" applyProtection="1">
      <alignment vertical="center" wrapText="1"/>
    </xf>
    <xf numFmtId="0" fontId="3" fillId="0" borderId="26" xfId="0" applyFont="1" applyFill="1" applyBorder="1" applyAlignment="1" applyProtection="1">
      <alignment vertical="center" wrapText="1"/>
    </xf>
    <xf numFmtId="0" fontId="54" fillId="0" borderId="0" xfId="0" applyFont="1" applyAlignment="1" applyProtection="1">
      <alignment vertical="center"/>
    </xf>
    <xf numFmtId="0" fontId="55" fillId="0" borderId="0" xfId="0" applyFont="1" applyAlignment="1" applyProtection="1">
      <alignment vertical="center"/>
    </xf>
    <xf numFmtId="0" fontId="55" fillId="0" borderId="1" xfId="0" applyFont="1" applyBorder="1" applyAlignment="1" applyProtection="1">
      <alignment vertical="center"/>
    </xf>
    <xf numFmtId="0" fontId="55" fillId="0" borderId="0" xfId="0" applyFont="1" applyBorder="1" applyAlignment="1" applyProtection="1">
      <alignmen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0" fillId="0" borderId="0" xfId="0" applyAlignment="1" applyProtection="1">
      <alignment vertical="center" shrinkToFit="1"/>
      <protection locked="0"/>
    </xf>
    <xf numFmtId="0" fontId="3" fillId="0" borderId="0" xfId="0" applyFont="1" applyAlignment="1" applyProtection="1">
      <alignment vertical="center" shrinkToFit="1"/>
      <protection locked="0"/>
    </xf>
    <xf numFmtId="0" fontId="5" fillId="0" borderId="0" xfId="0" applyFont="1" applyBorder="1" applyAlignment="1" applyProtection="1"/>
    <xf numFmtId="0" fontId="3" fillId="0" borderId="1" xfId="0" applyFont="1" applyBorder="1" applyAlignment="1" applyProtection="1">
      <alignment horizontal="distributed" vertical="center"/>
    </xf>
    <xf numFmtId="0" fontId="0" fillId="0" borderId="0" xfId="0" applyAlignment="1" applyProtection="1">
      <alignment vertical="center" shrinkToFit="1"/>
      <protection locked="0"/>
    </xf>
    <xf numFmtId="0" fontId="3" fillId="0" borderId="0" xfId="0" applyFont="1" applyAlignment="1" applyProtection="1">
      <alignment vertical="center" shrinkToFit="1"/>
      <protection locked="0"/>
    </xf>
    <xf numFmtId="0" fontId="38" fillId="0" borderId="0" xfId="0" applyFont="1" applyBorder="1" applyProtection="1">
      <alignment vertical="center"/>
    </xf>
    <xf numFmtId="0" fontId="38" fillId="0" borderId="0" xfId="0" applyFont="1" applyBorder="1" applyAlignment="1" applyProtection="1">
      <alignment vertical="top" wrapText="1"/>
    </xf>
    <xf numFmtId="0" fontId="3" fillId="0" borderId="0" xfId="0" applyFont="1" applyBorder="1" applyAlignment="1" applyProtection="1">
      <alignment vertical="top" wrapText="1"/>
    </xf>
    <xf numFmtId="0" fontId="57" fillId="0" borderId="0" xfId="0" applyFont="1" applyBorder="1" applyAlignment="1" applyProtection="1">
      <alignment vertical="center"/>
    </xf>
    <xf numFmtId="0" fontId="5" fillId="0" borderId="6" xfId="0" applyFont="1" applyBorder="1" applyAlignment="1" applyProtection="1">
      <alignment vertical="center"/>
    </xf>
    <xf numFmtId="0" fontId="10" fillId="0" borderId="2" xfId="0" applyFont="1" applyBorder="1" applyAlignment="1" applyProtection="1">
      <alignment horizontal="center" vertical="center"/>
      <protection locked="0"/>
    </xf>
    <xf numFmtId="0" fontId="10" fillId="0" borderId="0" xfId="0" applyFont="1" applyAlignment="1" applyProtection="1">
      <alignment horizontal="center"/>
    </xf>
    <xf numFmtId="0" fontId="10" fillId="0" borderId="0" xfId="0" applyFont="1" applyBorder="1" applyAlignment="1" applyProtection="1">
      <alignment horizontal="center"/>
    </xf>
    <xf numFmtId="0" fontId="5" fillId="0" borderId="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xf>
    <xf numFmtId="49" fontId="7" fillId="0" borderId="104" xfId="0" applyNumberFormat="1" applyFont="1" applyBorder="1" applyAlignment="1" applyProtection="1">
      <alignment horizontal="distributed" vertical="center" justifyLastLine="1"/>
      <protection locked="0"/>
    </xf>
    <xf numFmtId="49" fontId="7" fillId="0" borderId="105" xfId="0" applyNumberFormat="1" applyFont="1" applyBorder="1" applyAlignment="1" applyProtection="1">
      <alignment horizontal="distributed" vertical="center" justifyLastLine="1"/>
      <protection locked="0"/>
    </xf>
    <xf numFmtId="49" fontId="7" fillId="0" borderId="106" xfId="0" applyNumberFormat="1" applyFont="1" applyBorder="1" applyAlignment="1" applyProtection="1">
      <alignment horizontal="distributed" vertical="center" justifyLastLine="1"/>
      <protection locked="0"/>
    </xf>
    <xf numFmtId="49" fontId="7" fillId="0" borderId="104" xfId="0" applyNumberFormat="1" applyFont="1" applyBorder="1" applyAlignment="1" applyProtection="1">
      <alignment vertical="center" justifyLastLine="1"/>
      <protection locked="0"/>
    </xf>
    <xf numFmtId="49" fontId="7" fillId="0" borderId="105" xfId="0" applyNumberFormat="1" applyFont="1" applyBorder="1" applyAlignment="1" applyProtection="1">
      <alignment vertical="center" justifyLastLine="1"/>
      <protection locked="0"/>
    </xf>
    <xf numFmtId="49" fontId="7" fillId="0" borderId="106" xfId="0" applyNumberFormat="1" applyFont="1" applyBorder="1" applyAlignment="1" applyProtection="1">
      <alignment vertical="center" justifyLastLine="1"/>
      <protection locked="0"/>
    </xf>
    <xf numFmtId="0" fontId="3" fillId="3" borderId="21" xfId="0" applyFont="1" applyFill="1" applyBorder="1" applyAlignment="1" applyProtection="1">
      <alignment horizontal="center" vertical="center"/>
    </xf>
    <xf numFmtId="0" fontId="5" fillId="3" borderId="107" xfId="0" applyFont="1" applyFill="1" applyBorder="1" applyAlignment="1" applyProtection="1">
      <alignment horizontal="right" vertical="center"/>
    </xf>
    <xf numFmtId="49" fontId="4" fillId="0" borderId="34" xfId="0" applyNumberFormat="1" applyFont="1" applyBorder="1" applyAlignment="1" applyProtection="1">
      <alignment horizontal="center" vertical="center" textRotation="255"/>
    </xf>
    <xf numFmtId="0" fontId="10" fillId="0" borderId="32" xfId="0" applyFont="1" applyBorder="1" applyAlignment="1" applyProtection="1">
      <alignment horizontal="center" vertical="center"/>
      <protection locked="0"/>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49" fontId="4" fillId="0" borderId="32" xfId="0" applyNumberFormat="1" applyFont="1" applyBorder="1" applyAlignment="1" applyProtection="1">
      <alignment horizontal="center" vertical="center" textRotation="255"/>
    </xf>
    <xf numFmtId="38" fontId="3" fillId="2" borderId="4" xfId="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textRotation="255"/>
    </xf>
    <xf numFmtId="0" fontId="10" fillId="3" borderId="4"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4" xfId="0" applyFont="1" applyFill="1" applyBorder="1" applyProtection="1">
      <alignment vertical="center"/>
    </xf>
    <xf numFmtId="0" fontId="3" fillId="3" borderId="86" xfId="0" applyFont="1" applyFill="1" applyBorder="1" applyAlignment="1" applyProtection="1">
      <alignment horizontal="center" vertical="center"/>
    </xf>
    <xf numFmtId="0" fontId="3" fillId="2" borderId="32" xfId="0" applyFont="1" applyFill="1" applyBorder="1" applyAlignment="1" applyProtection="1">
      <alignment horizontal="center" vertical="distributed" wrapText="1"/>
    </xf>
    <xf numFmtId="0" fontId="3" fillId="2" borderId="33" xfId="0" applyFont="1" applyFill="1" applyBorder="1" applyAlignment="1" applyProtection="1">
      <alignment horizontal="center" vertical="distributed" wrapText="1"/>
    </xf>
    <xf numFmtId="0" fontId="3" fillId="2" borderId="36" xfId="0" applyFont="1" applyFill="1" applyBorder="1" applyAlignment="1" applyProtection="1">
      <alignment horizontal="center" vertical="distributed" wrapText="1"/>
    </xf>
    <xf numFmtId="38" fontId="4" fillId="2" borderId="37" xfId="1" applyNumberFormat="1" applyFont="1" applyFill="1" applyBorder="1" applyAlignment="1" applyProtection="1">
      <alignment vertical="center"/>
    </xf>
    <xf numFmtId="38" fontId="23" fillId="2" borderId="0" xfId="1" applyNumberFormat="1" applyFont="1" applyFill="1" applyBorder="1" applyAlignment="1" applyProtection="1">
      <alignment vertical="center"/>
    </xf>
    <xf numFmtId="38" fontId="3" fillId="2" borderId="6" xfId="1" applyNumberFormat="1" applyFont="1" applyFill="1" applyBorder="1" applyAlignment="1" applyProtection="1">
      <alignment horizontal="right" vertical="center"/>
    </xf>
    <xf numFmtId="38" fontId="3" fillId="2" borderId="6" xfId="1" applyFont="1" applyFill="1" applyBorder="1" applyAlignment="1" applyProtection="1">
      <alignment horizontal="right" vertical="center"/>
    </xf>
    <xf numFmtId="0" fontId="56"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63" fillId="0" borderId="0" xfId="0" applyFont="1" applyAlignment="1" applyProtection="1">
      <alignment horizontal="left" vertical="center"/>
    </xf>
    <xf numFmtId="0" fontId="63" fillId="0" borderId="0" xfId="0" applyFont="1" applyBorder="1" applyAlignment="1" applyProtection="1">
      <alignment vertical="center"/>
    </xf>
    <xf numFmtId="0" fontId="64" fillId="0" borderId="0" xfId="0" applyFont="1" applyAlignment="1" applyProtection="1">
      <alignment vertical="center"/>
    </xf>
    <xf numFmtId="0" fontId="63" fillId="0" borderId="0" xfId="0" applyFont="1" applyAlignment="1" applyProtection="1">
      <alignment vertical="center"/>
    </xf>
    <xf numFmtId="0" fontId="56" fillId="0" borderId="0" xfId="0" applyFont="1" applyFill="1" applyBorder="1" applyAlignment="1" applyProtection="1">
      <alignment horizontal="left" vertical="center"/>
    </xf>
    <xf numFmtId="0" fontId="56" fillId="0" borderId="0" xfId="0" applyFont="1" applyFill="1" applyBorder="1" applyAlignment="1" applyProtection="1">
      <alignment horizontal="left" vertical="center" indent="1" shrinkToFit="1"/>
    </xf>
    <xf numFmtId="0" fontId="56" fillId="0" borderId="0" xfId="0" applyFont="1" applyBorder="1" applyAlignment="1" applyProtection="1">
      <alignment horizontal="left" vertical="center" indent="1" shrinkToFit="1"/>
    </xf>
    <xf numFmtId="180" fontId="56" fillId="0" borderId="0" xfId="2" applyNumberFormat="1" applyFont="1" applyFill="1" applyBorder="1" applyAlignment="1" applyProtection="1">
      <alignment horizontal="right" vertical="center" shrinkToFit="1"/>
    </xf>
    <xf numFmtId="0" fontId="56" fillId="0" borderId="0" xfId="0" applyFont="1" applyBorder="1" applyAlignment="1" applyProtection="1">
      <alignment vertical="center" shrinkToFit="1"/>
    </xf>
    <xf numFmtId="180" fontId="56" fillId="0" borderId="0" xfId="1" applyNumberFormat="1" applyFont="1" applyFill="1" applyBorder="1" applyAlignment="1" applyProtection="1">
      <alignment horizontal="right" vertical="center" shrinkToFit="1"/>
    </xf>
    <xf numFmtId="180" fontId="56" fillId="0" borderId="0" xfId="0" applyNumberFormat="1" applyFont="1" applyBorder="1" applyAlignment="1" applyProtection="1">
      <alignment vertical="center" shrinkToFit="1"/>
    </xf>
    <xf numFmtId="0" fontId="3" fillId="0" borderId="0" xfId="0" applyFont="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0" fillId="0" borderId="0" xfId="0" applyBorder="1" applyAlignment="1" applyProtection="1">
      <alignment vertical="center" shrinkToFit="1"/>
      <protection locked="0"/>
    </xf>
    <xf numFmtId="0" fontId="3" fillId="0" borderId="32"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3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xf>
    <xf numFmtId="0" fontId="10" fillId="0" borderId="1"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1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5" xfId="0" applyFont="1" applyBorder="1" applyAlignment="1" applyProtection="1">
      <alignment horizontal="left" vertical="center"/>
    </xf>
    <xf numFmtId="0" fontId="6" fillId="0" borderId="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4" fillId="3" borderId="48" xfId="0" applyFont="1" applyFill="1" applyBorder="1" applyAlignment="1" applyProtection="1">
      <alignment horizontal="center" vertical="center" textRotation="255" shrinkToFit="1"/>
    </xf>
    <xf numFmtId="0" fontId="4" fillId="3" borderId="57" xfId="0" applyFont="1" applyFill="1" applyBorder="1" applyAlignment="1" applyProtection="1">
      <alignment horizontal="center" vertical="center" textRotation="255" shrinkToFit="1"/>
    </xf>
    <xf numFmtId="0" fontId="7" fillId="3" borderId="22"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3" fillId="0" borderId="17"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3" borderId="2" xfId="0" applyFont="1" applyFill="1" applyBorder="1" applyAlignment="1" applyProtection="1">
      <alignment horizontal="center" vertical="center"/>
    </xf>
    <xf numFmtId="38" fontId="10" fillId="2" borderId="34" xfId="0" applyNumberFormat="1" applyFont="1" applyFill="1" applyBorder="1" applyAlignment="1" applyProtection="1">
      <alignment horizontal="right" vertical="center"/>
    </xf>
    <xf numFmtId="0" fontId="10" fillId="2" borderId="32" xfId="0" applyFont="1" applyFill="1" applyBorder="1" applyAlignment="1" applyProtection="1">
      <alignment horizontal="right" vertical="center"/>
    </xf>
    <xf numFmtId="0" fontId="10" fillId="2" borderId="37" xfId="0" applyFont="1" applyFill="1" applyBorder="1" applyAlignment="1" applyProtection="1">
      <alignment horizontal="right" vertical="center"/>
    </xf>
    <xf numFmtId="0" fontId="10" fillId="2" borderId="0" xfId="0" applyFont="1" applyFill="1" applyBorder="1" applyAlignment="1" applyProtection="1">
      <alignment horizontal="right" vertical="center"/>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3" fillId="3" borderId="9"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wrapText="1"/>
    </xf>
    <xf numFmtId="49" fontId="12" fillId="0" borderId="32" xfId="0" applyNumberFormat="1" applyFont="1" applyBorder="1" applyAlignment="1" applyProtection="1">
      <alignment horizontal="center" vertical="center" shrinkToFit="1"/>
      <protection locked="0"/>
    </xf>
    <xf numFmtId="49" fontId="12" fillId="0" borderId="0" xfId="0" applyNumberFormat="1" applyFont="1" applyBorder="1" applyAlignment="1" applyProtection="1">
      <alignment horizontal="center" vertical="center" shrinkToFit="1"/>
      <protection locked="0"/>
    </xf>
    <xf numFmtId="38" fontId="8" fillId="0" borderId="34" xfId="1" applyFont="1" applyFill="1" applyBorder="1" applyAlignment="1" applyProtection="1">
      <alignment horizontal="center" vertical="center"/>
    </xf>
    <xf numFmtId="38" fontId="8" fillId="0" borderId="32" xfId="1" applyFont="1" applyFill="1" applyBorder="1" applyAlignment="1" applyProtection="1">
      <alignment horizontal="center" vertical="center"/>
    </xf>
    <xf numFmtId="38" fontId="8" fillId="0" borderId="37" xfId="1" applyFont="1" applyFill="1" applyBorder="1" applyAlignment="1" applyProtection="1">
      <alignment horizontal="center" vertical="center"/>
    </xf>
    <xf numFmtId="38" fontId="8" fillId="0" borderId="0" xfId="1" applyFont="1" applyFill="1" applyBorder="1" applyAlignment="1" applyProtection="1">
      <alignment horizontal="center" vertical="center"/>
    </xf>
    <xf numFmtId="38" fontId="8" fillId="0" borderId="7" xfId="1" applyFont="1" applyFill="1" applyBorder="1" applyAlignment="1" applyProtection="1">
      <alignment horizontal="center" vertical="center"/>
    </xf>
    <xf numFmtId="38" fontId="8" fillId="0" borderId="4" xfId="1" applyFont="1" applyFill="1" applyBorder="1" applyAlignment="1" applyProtection="1">
      <alignment horizontal="center" vertical="center"/>
    </xf>
    <xf numFmtId="0" fontId="3" fillId="0" borderId="86"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4" xfId="0" applyFont="1" applyBorder="1" applyAlignment="1" applyProtection="1">
      <alignment horizontal="center" vertical="center"/>
    </xf>
    <xf numFmtId="0" fontId="7" fillId="3" borderId="9" xfId="0" applyFont="1" applyFill="1" applyBorder="1" applyAlignment="1" applyProtection="1">
      <alignment horizontal="center" vertical="center" shrinkToFit="1"/>
    </xf>
    <xf numFmtId="0" fontId="7" fillId="3" borderId="2" xfId="0" applyFont="1" applyFill="1" applyBorder="1" applyAlignment="1" applyProtection="1">
      <alignment horizontal="center" vertical="center" shrinkToFit="1"/>
    </xf>
    <xf numFmtId="0" fontId="7" fillId="3" borderId="10" xfId="0" applyFont="1" applyFill="1" applyBorder="1" applyAlignment="1" applyProtection="1">
      <alignment horizontal="center" vertical="center" shrinkToFit="1"/>
    </xf>
    <xf numFmtId="0" fontId="15" fillId="3" borderId="37"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49" fontId="10" fillId="0" borderId="7"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0" fontId="3" fillId="0" borderId="0" xfId="0" applyFont="1" applyFill="1" applyBorder="1" applyAlignment="1" applyProtection="1">
      <alignment horizontal="left" vertical="distributed" wrapText="1"/>
    </xf>
    <xf numFmtId="0" fontId="5" fillId="0" borderId="26"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27"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4" fillId="2" borderId="11"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3" fillId="0" borderId="27" xfId="0"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1" xfId="0" applyFont="1" applyBorder="1" applyAlignment="1" applyProtection="1">
      <alignment horizontal="distributed" vertical="center"/>
    </xf>
    <xf numFmtId="49" fontId="3" fillId="0" borderId="52" xfId="0" applyNumberFormat="1" applyFont="1" applyBorder="1" applyAlignment="1" applyProtection="1">
      <alignment horizontal="center" vertical="distributed" wrapText="1"/>
    </xf>
    <xf numFmtId="38" fontId="4" fillId="2" borderId="34" xfId="1" applyFont="1" applyFill="1" applyBorder="1" applyAlignment="1" applyProtection="1">
      <alignment horizontal="center" vertical="center"/>
    </xf>
    <xf numFmtId="38" fontId="4" fillId="2" borderId="32" xfId="1" applyFont="1" applyFill="1" applyBorder="1" applyAlignment="1" applyProtection="1">
      <alignment horizontal="center" vertical="center"/>
    </xf>
    <xf numFmtId="38" fontId="4" fillId="2" borderId="37" xfId="1" applyFont="1" applyFill="1" applyBorder="1" applyAlignment="1" applyProtection="1">
      <alignment horizontal="center" vertical="center"/>
    </xf>
    <xf numFmtId="38" fontId="4" fillId="2" borderId="0" xfId="1" applyFont="1" applyFill="1" applyBorder="1" applyAlignment="1" applyProtection="1">
      <alignment horizontal="center" vertical="center"/>
    </xf>
    <xf numFmtId="38" fontId="3" fillId="2" borderId="11" xfId="1" applyFont="1" applyFill="1" applyBorder="1" applyAlignment="1" applyProtection="1">
      <alignment horizontal="center" vertical="center"/>
    </xf>
    <xf numFmtId="38" fontId="3" fillId="2" borderId="3" xfId="1" applyFont="1" applyFill="1" applyBorder="1" applyAlignment="1" applyProtection="1">
      <alignment horizontal="center" vertical="center"/>
    </xf>
    <xf numFmtId="38" fontId="3" fillId="2" borderId="19" xfId="1" applyFont="1" applyFill="1" applyBorder="1" applyAlignment="1" applyProtection="1">
      <alignment horizontal="center" vertical="center"/>
    </xf>
    <xf numFmtId="38" fontId="4" fillId="2" borderId="11" xfId="1" applyNumberFormat="1" applyFont="1" applyFill="1" applyBorder="1" applyAlignment="1" applyProtection="1">
      <alignment horizontal="center" shrinkToFit="1"/>
    </xf>
    <xf numFmtId="38" fontId="4" fillId="2" borderId="3" xfId="1" applyNumberFormat="1" applyFont="1" applyFill="1" applyBorder="1" applyAlignment="1" applyProtection="1">
      <alignment horizontal="center" shrinkToFit="1"/>
    </xf>
    <xf numFmtId="38" fontId="4" fillId="2" borderId="12" xfId="1" applyNumberFormat="1" applyFont="1" applyFill="1" applyBorder="1" applyAlignment="1" applyProtection="1">
      <alignment horizontal="center" shrinkToFit="1"/>
    </xf>
    <xf numFmtId="38" fontId="4" fillId="2" borderId="11" xfId="1" applyFont="1" applyFill="1" applyBorder="1" applyAlignment="1" applyProtection="1">
      <alignment horizontal="center" vertical="center"/>
    </xf>
    <xf numFmtId="38" fontId="4" fillId="2" borderId="3" xfId="1" applyFont="1" applyFill="1" applyBorder="1" applyAlignment="1" applyProtection="1">
      <alignment horizontal="center" vertical="center"/>
    </xf>
    <xf numFmtId="38" fontId="4" fillId="2" borderId="12" xfId="1"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3" fillId="3" borderId="64"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3" fillId="3" borderId="44" xfId="0" applyFont="1" applyFill="1" applyBorder="1" applyAlignment="1" applyProtection="1">
      <alignment horizontal="center" vertical="center" shrinkToFit="1"/>
    </xf>
    <xf numFmtId="0" fontId="3" fillId="3" borderId="30" xfId="0" applyFont="1" applyFill="1" applyBorder="1" applyAlignment="1" applyProtection="1">
      <alignment horizontal="center" vertical="center" shrinkToFit="1"/>
    </xf>
    <xf numFmtId="0" fontId="3" fillId="3" borderId="31" xfId="0" applyFont="1" applyFill="1" applyBorder="1" applyAlignment="1" applyProtection="1">
      <alignment horizontal="center" vertical="center" shrinkToFit="1"/>
    </xf>
    <xf numFmtId="0" fontId="3" fillId="3" borderId="45" xfId="0" applyFont="1" applyFill="1" applyBorder="1" applyAlignment="1" applyProtection="1">
      <alignment horizontal="center" vertical="center"/>
    </xf>
    <xf numFmtId="38" fontId="10" fillId="2" borderId="34" xfId="1" applyFont="1" applyFill="1" applyBorder="1" applyAlignment="1" applyProtection="1">
      <alignment horizontal="right" vertical="center"/>
    </xf>
    <xf numFmtId="38" fontId="10" fillId="2" borderId="32" xfId="1" applyFont="1" applyFill="1" applyBorder="1" applyAlignment="1" applyProtection="1">
      <alignment horizontal="right" vertical="center"/>
    </xf>
    <xf numFmtId="38" fontId="10" fillId="2" borderId="37" xfId="1" applyFont="1" applyFill="1" applyBorder="1" applyAlignment="1" applyProtection="1">
      <alignment horizontal="right" vertical="center"/>
    </xf>
    <xf numFmtId="38" fontId="10" fillId="2" borderId="0" xfId="1" applyFont="1" applyFill="1" applyBorder="1" applyAlignment="1" applyProtection="1">
      <alignment horizontal="right" vertical="center"/>
    </xf>
    <xf numFmtId="38" fontId="10" fillId="2" borderId="13" xfId="1" applyFont="1" applyFill="1" applyBorder="1" applyAlignment="1" applyProtection="1">
      <alignment horizontal="right" vertical="center"/>
    </xf>
    <xf numFmtId="38" fontId="10" fillId="2" borderId="1" xfId="1" applyFont="1" applyFill="1" applyBorder="1" applyAlignment="1" applyProtection="1">
      <alignment horizontal="right" vertical="center"/>
    </xf>
    <xf numFmtId="0" fontId="5" fillId="3" borderId="48" xfId="0" applyFont="1" applyFill="1" applyBorder="1" applyAlignment="1" applyProtection="1">
      <alignment horizontal="center" vertical="center" wrapText="1"/>
    </xf>
    <xf numFmtId="0" fontId="5" fillId="3" borderId="57"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3" fillId="3" borderId="40"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3" fillId="3" borderId="63" xfId="0" applyFont="1" applyFill="1" applyBorder="1" applyAlignment="1" applyProtection="1">
      <alignment horizontal="center" vertical="center"/>
    </xf>
    <xf numFmtId="49" fontId="3" fillId="0" borderId="5" xfId="0" applyNumberFormat="1" applyFont="1" applyBorder="1" applyAlignment="1" applyProtection="1">
      <alignment horizontal="center" vertical="distributed" wrapText="1"/>
    </xf>
    <xf numFmtId="0" fontId="10" fillId="0" borderId="34"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58" fillId="0" borderId="0" xfId="0" applyFont="1" applyBorder="1" applyAlignment="1" applyProtection="1">
      <alignment horizontal="center"/>
      <protection locked="0"/>
    </xf>
    <xf numFmtId="0" fontId="3" fillId="0" borderId="0" xfId="0" applyFont="1" applyBorder="1" applyAlignment="1" applyProtection="1">
      <alignment horizontal="center" vertical="center"/>
    </xf>
    <xf numFmtId="0" fontId="20" fillId="0" borderId="0" xfId="0" applyFont="1" applyFill="1" applyBorder="1" applyAlignment="1" applyProtection="1">
      <alignment horizontal="left" vertical="center"/>
    </xf>
    <xf numFmtId="0" fontId="3" fillId="3" borderId="46"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12" fillId="0" borderId="0" xfId="0" applyFont="1" applyAlignment="1" applyProtection="1">
      <alignment horizontal="center"/>
    </xf>
    <xf numFmtId="0" fontId="9" fillId="0" borderId="0" xfId="0" applyFont="1" applyBorder="1" applyAlignment="1" applyProtection="1">
      <alignment horizontal="distributed"/>
    </xf>
    <xf numFmtId="0" fontId="3" fillId="3" borderId="34"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103" xfId="0" applyFont="1" applyFill="1" applyBorder="1" applyAlignment="1" applyProtection="1">
      <alignment horizontal="center" vertical="center"/>
    </xf>
    <xf numFmtId="49" fontId="10" fillId="0" borderId="34" xfId="0" applyNumberFormat="1" applyFont="1" applyBorder="1" applyAlignment="1" applyProtection="1">
      <alignment horizontal="center" vertical="center"/>
      <protection locked="0"/>
    </xf>
    <xf numFmtId="49" fontId="10" fillId="0" borderId="32" xfId="0" applyNumberFormat="1" applyFont="1" applyBorder="1" applyAlignment="1" applyProtection="1">
      <alignment horizontal="center" vertical="center"/>
      <protection locked="0"/>
    </xf>
    <xf numFmtId="0" fontId="15" fillId="3" borderId="9" xfId="0" applyFont="1" applyFill="1" applyBorder="1" applyAlignment="1" applyProtection="1">
      <alignment horizontal="left" vertical="center" shrinkToFit="1"/>
    </xf>
    <xf numFmtId="0" fontId="15" fillId="3" borderId="2" xfId="0" applyFont="1" applyFill="1" applyBorder="1" applyAlignment="1" applyProtection="1">
      <alignment horizontal="left" vertical="center" shrinkToFit="1"/>
    </xf>
    <xf numFmtId="0" fontId="15" fillId="3" borderId="10" xfId="0" applyFont="1" applyFill="1" applyBorder="1" applyAlignment="1" applyProtection="1">
      <alignment horizontal="left" vertical="center" shrinkToFit="1"/>
    </xf>
    <xf numFmtId="0" fontId="6" fillId="3" borderId="5" xfId="0" applyFont="1" applyFill="1" applyBorder="1" applyAlignment="1" applyProtection="1">
      <alignment horizontal="distributed" vertical="center" wrapText="1"/>
    </xf>
    <xf numFmtId="0" fontId="7" fillId="3" borderId="7"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86"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0" borderId="4" xfId="0" applyFont="1" applyBorder="1" applyAlignment="1" applyProtection="1">
      <alignment horizontal="left" vertical="center"/>
    </xf>
    <xf numFmtId="0" fontId="3" fillId="0" borderId="8" xfId="0" applyFont="1" applyBorder="1" applyAlignment="1" applyProtection="1">
      <alignment horizontal="left" vertical="center"/>
    </xf>
    <xf numFmtId="0" fontId="6" fillId="0" borderId="34"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3" fillId="0" borderId="0" xfId="0" applyFont="1" applyBorder="1" applyAlignment="1" applyProtection="1">
      <alignment horizontal="distributed" vertical="center"/>
    </xf>
    <xf numFmtId="0" fontId="3" fillId="0" borderId="24" xfId="0" applyFont="1" applyBorder="1" applyAlignment="1" applyProtection="1">
      <alignment horizontal="left" vertical="center"/>
    </xf>
    <xf numFmtId="0" fontId="3" fillId="0" borderId="41"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37" xfId="0" applyFont="1" applyBorder="1" applyAlignment="1" applyProtection="1">
      <alignment horizontal="right" vertical="center"/>
    </xf>
    <xf numFmtId="0" fontId="3" fillId="0" borderId="0" xfId="0" applyFont="1" applyBorder="1" applyAlignment="1" applyProtection="1">
      <alignment horizontal="right" vertical="center"/>
    </xf>
    <xf numFmtId="0" fontId="15" fillId="0" borderId="9"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0" xfId="0" applyFont="1" applyBorder="1" applyAlignment="1" applyProtection="1">
      <alignment horizontal="center" vertical="center"/>
    </xf>
    <xf numFmtId="38" fontId="3" fillId="0" borderId="32" xfId="1" applyFont="1" applyBorder="1" applyAlignment="1" applyProtection="1">
      <alignment horizontal="center" vertical="center"/>
    </xf>
    <xf numFmtId="38" fontId="3" fillId="0" borderId="0" xfId="1" applyFont="1" applyBorder="1" applyAlignment="1" applyProtection="1">
      <alignment horizontal="center" vertical="center"/>
    </xf>
    <xf numFmtId="0" fontId="3" fillId="0" borderId="14" xfId="0" applyFont="1" applyBorder="1" applyAlignment="1" applyProtection="1">
      <alignment horizontal="center" vertical="center"/>
    </xf>
    <xf numFmtId="176" fontId="10" fillId="0" borderId="103" xfId="0" applyNumberFormat="1" applyFont="1" applyBorder="1" applyAlignment="1" applyProtection="1">
      <alignment horizontal="center" vertical="center"/>
    </xf>
    <xf numFmtId="0" fontId="3" fillId="3" borderId="37"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10" fillId="0" borderId="0" xfId="0" applyFont="1" applyBorder="1" applyAlignment="1" applyProtection="1">
      <alignment horizontal="center" vertical="center"/>
      <protection locked="0"/>
    </xf>
    <xf numFmtId="49" fontId="10" fillId="0" borderId="37" xfId="0" applyNumberFormat="1" applyFont="1" applyBorder="1" applyAlignment="1" applyProtection="1">
      <alignment horizontal="center" vertical="center" shrinkToFit="1"/>
      <protection locked="0"/>
    </xf>
    <xf numFmtId="0" fontId="10" fillId="0" borderId="0" xfId="0" applyNumberFormat="1" applyFont="1" applyBorder="1" applyAlignment="1" applyProtection="1">
      <alignment horizontal="center" vertical="center" shrinkToFit="1"/>
      <protection locked="0"/>
    </xf>
    <xf numFmtId="0" fontId="10" fillId="0" borderId="7" xfId="0" applyNumberFormat="1" applyFont="1" applyBorder="1" applyAlignment="1" applyProtection="1">
      <alignment horizontal="center" vertical="center" shrinkToFit="1"/>
      <protection locked="0"/>
    </xf>
    <xf numFmtId="0" fontId="10" fillId="0" borderId="4" xfId="0" applyNumberFormat="1" applyFont="1" applyBorder="1" applyAlignment="1" applyProtection="1">
      <alignment horizontal="center" vertical="center" shrinkToFit="1"/>
      <protection locked="0"/>
    </xf>
    <xf numFmtId="176" fontId="10" fillId="0" borderId="46" xfId="0" applyNumberFormat="1" applyFont="1" applyBorder="1" applyAlignment="1" applyProtection="1">
      <alignment horizontal="center" vertical="center"/>
    </xf>
    <xf numFmtId="176" fontId="10" fillId="0" borderId="5" xfId="0" applyNumberFormat="1" applyFont="1" applyBorder="1" applyAlignment="1" applyProtection="1">
      <alignment horizontal="center" vertical="center"/>
    </xf>
    <xf numFmtId="0" fontId="3" fillId="3" borderId="25"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xf>
    <xf numFmtId="0" fontId="3" fillId="0" borderId="3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5" fillId="0" borderId="44" xfId="0" applyNumberFormat="1" applyFont="1" applyBorder="1" applyAlignment="1" applyProtection="1">
      <alignment horizontal="center" vertical="center"/>
    </xf>
    <xf numFmtId="0" fontId="5" fillId="0" borderId="30" xfId="0" applyNumberFormat="1" applyFont="1" applyBorder="1" applyAlignment="1" applyProtection="1">
      <alignment horizontal="center" vertical="center"/>
    </xf>
    <xf numFmtId="0" fontId="5" fillId="0" borderId="31" xfId="0" applyNumberFormat="1" applyFont="1" applyBorder="1" applyAlignment="1" applyProtection="1">
      <alignment horizontal="center" vertical="center"/>
    </xf>
    <xf numFmtId="0" fontId="8" fillId="0" borderId="9" xfId="0" applyNumberFormat="1" applyFont="1" applyBorder="1" applyAlignment="1" applyProtection="1">
      <alignment horizontal="center" vertical="center"/>
    </xf>
    <xf numFmtId="0" fontId="8" fillId="0" borderId="2" xfId="0" applyNumberFormat="1" applyFont="1" applyBorder="1" applyAlignment="1" applyProtection="1">
      <alignment horizontal="center" vertical="center"/>
    </xf>
    <xf numFmtId="0" fontId="8" fillId="0" borderId="10" xfId="0" applyNumberFormat="1" applyFont="1" applyBorder="1" applyAlignment="1" applyProtection="1">
      <alignment horizontal="center" vertical="center"/>
    </xf>
    <xf numFmtId="0" fontId="3" fillId="3" borderId="55" xfId="0" applyFont="1" applyFill="1" applyBorder="1" applyAlignment="1" applyProtection="1">
      <alignment horizontal="center" vertical="center" shrinkToFit="1"/>
    </xf>
    <xf numFmtId="0" fontId="3" fillId="3" borderId="2" xfId="0" applyFont="1" applyFill="1" applyBorder="1" applyAlignment="1" applyProtection="1">
      <alignment horizontal="center" vertical="center" shrinkToFit="1"/>
    </xf>
    <xf numFmtId="0" fontId="3" fillId="3" borderId="10" xfId="0" applyFont="1" applyFill="1" applyBorder="1" applyAlignment="1" applyProtection="1">
      <alignment horizontal="center" vertical="center" shrinkToFit="1"/>
    </xf>
    <xf numFmtId="0" fontId="61" fillId="0" borderId="9" xfId="0" applyFont="1" applyBorder="1" applyAlignment="1" applyProtection="1">
      <alignment horizontal="left" vertical="center" shrinkToFit="1"/>
      <protection locked="0"/>
    </xf>
    <xf numFmtId="0" fontId="61" fillId="0" borderId="2" xfId="0" applyFont="1" applyBorder="1" applyAlignment="1" applyProtection="1">
      <alignment horizontal="left" vertical="center" shrinkToFit="1"/>
      <protection locked="0"/>
    </xf>
    <xf numFmtId="0" fontId="61" fillId="0" borderId="17" xfId="0" applyFont="1" applyBorder="1" applyAlignment="1" applyProtection="1">
      <alignment horizontal="left" vertical="center" shrinkToFit="1"/>
      <protection locked="0"/>
    </xf>
    <xf numFmtId="0" fontId="12" fillId="4" borderId="34" xfId="0" applyFont="1" applyFill="1" applyBorder="1" applyAlignment="1" applyProtection="1">
      <alignment horizontal="center" vertical="center"/>
    </xf>
    <xf numFmtId="0" fontId="12" fillId="4" borderId="32" xfId="0" applyFont="1" applyFill="1" applyBorder="1" applyAlignment="1" applyProtection="1">
      <alignment horizontal="center" vertical="center"/>
    </xf>
    <xf numFmtId="0" fontId="12" fillId="4" borderId="33" xfId="0" applyFont="1" applyFill="1" applyBorder="1" applyAlignment="1" applyProtection="1">
      <alignment horizontal="center" vertical="center"/>
    </xf>
    <xf numFmtId="0" fontId="12" fillId="4" borderId="37"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4" fillId="2" borderId="19" xfId="0" applyFont="1" applyFill="1" applyBorder="1" applyAlignment="1" applyProtection="1">
      <alignment horizontal="center" vertical="center" shrinkToFit="1"/>
    </xf>
    <xf numFmtId="0" fontId="3" fillId="3" borderId="48" xfId="0" applyFont="1" applyFill="1" applyBorder="1" applyAlignment="1" applyProtection="1">
      <alignment horizontal="center" vertical="center" textRotation="255"/>
    </xf>
    <xf numFmtId="0" fontId="3" fillId="3" borderId="57" xfId="0" applyFont="1" applyFill="1" applyBorder="1" applyAlignment="1" applyProtection="1">
      <alignment horizontal="center" vertical="center" textRotation="255"/>
    </xf>
    <xf numFmtId="0" fontId="3" fillId="3" borderId="49" xfId="0" applyFont="1" applyFill="1" applyBorder="1" applyAlignment="1" applyProtection="1">
      <alignment horizontal="center" vertical="center" textRotation="255"/>
    </xf>
    <xf numFmtId="38" fontId="10" fillId="2" borderId="34" xfId="0" applyNumberFormat="1" applyFont="1" applyFill="1" applyBorder="1" applyAlignment="1" applyProtection="1">
      <alignment horizontal="right" vertical="distributed" wrapText="1"/>
    </xf>
    <xf numFmtId="0" fontId="10" fillId="2" borderId="32" xfId="0" applyFont="1" applyFill="1" applyBorder="1" applyAlignment="1" applyProtection="1">
      <alignment horizontal="right" vertical="distributed" wrapText="1"/>
    </xf>
    <xf numFmtId="49" fontId="5" fillId="2" borderId="11" xfId="0" applyNumberFormat="1" applyFont="1" applyFill="1" applyBorder="1" applyAlignment="1" applyProtection="1">
      <alignment horizontal="center" vertical="center" shrinkToFit="1"/>
    </xf>
    <xf numFmtId="49" fontId="5" fillId="2" borderId="3" xfId="0" applyNumberFormat="1" applyFont="1" applyFill="1" applyBorder="1" applyAlignment="1" applyProtection="1">
      <alignment horizontal="center" vertical="center" shrinkToFit="1"/>
    </xf>
    <xf numFmtId="49" fontId="5" fillId="2" borderId="12" xfId="0" applyNumberFormat="1" applyFont="1" applyFill="1" applyBorder="1" applyAlignment="1" applyProtection="1">
      <alignment horizontal="center" vertical="center" shrinkToFit="1"/>
    </xf>
    <xf numFmtId="0" fontId="5" fillId="0" borderId="9" xfId="0" applyFont="1" applyBorder="1" applyAlignment="1" applyProtection="1">
      <alignment horizontal="center" vertical="center"/>
    </xf>
    <xf numFmtId="0" fontId="5" fillId="0" borderId="2" xfId="0" applyFont="1" applyBorder="1" applyAlignment="1" applyProtection="1">
      <alignment horizontal="center" vertical="center"/>
    </xf>
    <xf numFmtId="49" fontId="59" fillId="0" borderId="9" xfId="0" applyNumberFormat="1" applyFont="1" applyBorder="1" applyAlignment="1" applyProtection="1">
      <alignment horizontal="center" vertical="center" shrinkToFit="1"/>
      <protection locked="0"/>
    </xf>
    <xf numFmtId="49" fontId="59" fillId="0" borderId="2" xfId="0" applyNumberFormat="1" applyFont="1" applyBorder="1" applyAlignment="1" applyProtection="1">
      <alignment horizontal="center" vertical="center" shrinkToFit="1"/>
      <protection locked="0"/>
    </xf>
    <xf numFmtId="49" fontId="59" fillId="0" borderId="17" xfId="0" applyNumberFormat="1" applyFont="1" applyBorder="1" applyAlignment="1" applyProtection="1">
      <alignment horizontal="center" vertical="center" shrinkToFit="1"/>
      <protection locked="0"/>
    </xf>
    <xf numFmtId="0" fontId="15" fillId="0" borderId="37"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6" xfId="0" applyFont="1" applyBorder="1" applyAlignment="1" applyProtection="1">
      <alignment horizontal="center" vertical="center"/>
    </xf>
    <xf numFmtId="0" fontId="3" fillId="3" borderId="55" xfId="0" applyFont="1" applyFill="1" applyBorder="1" applyAlignment="1" applyProtection="1">
      <alignment horizontal="center" vertical="center"/>
    </xf>
    <xf numFmtId="38" fontId="11" fillId="2" borderId="55" xfId="0" applyNumberFormat="1" applyFont="1" applyFill="1" applyBorder="1" applyAlignment="1" applyProtection="1">
      <alignment horizontal="right" vertical="center"/>
      <protection locked="0"/>
    </xf>
    <xf numFmtId="0" fontId="11" fillId="2" borderId="2" xfId="0" applyFont="1" applyFill="1" applyBorder="1" applyAlignment="1" applyProtection="1">
      <alignment horizontal="right" vertical="center"/>
      <protection locked="0"/>
    </xf>
    <xf numFmtId="0" fontId="3" fillId="3" borderId="9" xfId="0" applyFont="1" applyFill="1" applyBorder="1" applyAlignment="1" applyProtection="1">
      <alignment horizontal="center" vertical="center" shrinkToFit="1"/>
    </xf>
    <xf numFmtId="0" fontId="3" fillId="3" borderId="17" xfId="0" applyFont="1" applyFill="1" applyBorder="1" applyAlignment="1" applyProtection="1">
      <alignment horizontal="center" vertical="center" shrinkToFit="1"/>
    </xf>
    <xf numFmtId="0" fontId="10" fillId="0" borderId="9" xfId="0" applyFont="1" applyBorder="1" applyAlignment="1" applyProtection="1">
      <alignment vertical="center" shrinkToFit="1"/>
      <protection locked="0"/>
    </xf>
    <xf numFmtId="0" fontId="0" fillId="0" borderId="2" xfId="0"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10" fillId="0" borderId="55" xfId="0" applyFont="1" applyBorder="1" applyAlignment="1" applyProtection="1">
      <alignment vertical="center" shrinkToFit="1"/>
      <protection locked="0"/>
    </xf>
    <xf numFmtId="38" fontId="10" fillId="2" borderId="34" xfId="1" applyFont="1" applyFill="1" applyBorder="1" applyAlignment="1" applyProtection="1">
      <alignment horizontal="right" vertical="distributed" wrapText="1"/>
    </xf>
    <xf numFmtId="38" fontId="10" fillId="2" borderId="32" xfId="1" applyFont="1" applyFill="1" applyBorder="1" applyAlignment="1" applyProtection="1">
      <alignment horizontal="right" vertical="distributed" wrapText="1"/>
    </xf>
    <xf numFmtId="49" fontId="59" fillId="0" borderId="9" xfId="1" applyNumberFormat="1" applyFont="1" applyBorder="1" applyAlignment="1" applyProtection="1">
      <alignment horizontal="right" vertical="center"/>
      <protection locked="0"/>
    </xf>
    <xf numFmtId="49" fontId="59" fillId="0" borderId="2" xfId="1" applyNumberFormat="1" applyFont="1" applyBorder="1" applyAlignment="1" applyProtection="1">
      <alignment horizontal="right" vertical="center"/>
      <protection locked="0"/>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5" fillId="3" borderId="4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49" fontId="5" fillId="0" borderId="9" xfId="0" applyNumberFormat="1" applyFont="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shrinkToFit="1"/>
      <protection locked="0"/>
    </xf>
    <xf numFmtId="49" fontId="5" fillId="0" borderId="17"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xf>
    <xf numFmtId="0" fontId="7" fillId="3" borderId="4" xfId="0"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shrinkToFit="1"/>
    </xf>
    <xf numFmtId="0" fontId="3" fillId="0" borderId="5"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0" borderId="43" xfId="0"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xf>
    <xf numFmtId="0" fontId="3" fillId="0" borderId="41"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shrinkToFit="1"/>
    </xf>
    <xf numFmtId="0" fontId="7" fillId="0" borderId="5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49" fontId="10" fillId="0" borderId="52" xfId="0" applyNumberFormat="1" applyFont="1" applyBorder="1" applyAlignment="1" applyProtection="1">
      <alignment horizontal="center" vertical="center"/>
    </xf>
    <xf numFmtId="49" fontId="10" fillId="0" borderId="5" xfId="0" applyNumberFormat="1" applyFont="1" applyBorder="1" applyAlignment="1" applyProtection="1">
      <alignment horizontal="center" vertical="center"/>
    </xf>
    <xf numFmtId="0" fontId="3" fillId="3" borderId="58"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3" fillId="3" borderId="60" xfId="0" applyFont="1" applyFill="1" applyBorder="1" applyAlignment="1" applyProtection="1">
      <alignment horizontal="center" vertical="center"/>
    </xf>
    <xf numFmtId="0" fontId="3" fillId="0" borderId="61"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3" borderId="50" xfId="0" applyFont="1" applyFill="1" applyBorder="1" applyAlignment="1" applyProtection="1">
      <alignment horizontal="center" vertical="center" shrinkToFit="1"/>
    </xf>
    <xf numFmtId="0" fontId="19" fillId="0" borderId="0" xfId="0" applyFont="1" applyFill="1" applyAlignment="1" applyProtection="1">
      <alignment horizontal="left" vertical="center" shrinkToFit="1"/>
    </xf>
    <xf numFmtId="0" fontId="4" fillId="3" borderId="44" xfId="0" applyFont="1" applyFill="1" applyBorder="1" applyAlignment="1" applyProtection="1">
      <alignment horizontal="center" vertical="center" shrinkToFit="1"/>
    </xf>
    <xf numFmtId="0" fontId="4" fillId="3" borderId="30" xfId="0" applyFont="1" applyFill="1" applyBorder="1" applyAlignment="1" applyProtection="1">
      <alignment horizontal="center" vertical="center" shrinkToFit="1"/>
    </xf>
    <xf numFmtId="0" fontId="4" fillId="3" borderId="31" xfId="0" applyFont="1" applyFill="1" applyBorder="1" applyAlignment="1" applyProtection="1">
      <alignment horizontal="center" vertical="center" shrinkToFit="1"/>
    </xf>
    <xf numFmtId="0" fontId="21" fillId="0" borderId="0" xfId="0" applyFont="1" applyFill="1" applyBorder="1" applyAlignment="1" applyProtection="1">
      <alignment horizontal="distributed" vertical="center"/>
    </xf>
    <xf numFmtId="0" fontId="3" fillId="3" borderId="43" xfId="0" applyFont="1" applyFill="1" applyBorder="1" applyAlignment="1" applyProtection="1">
      <alignment horizontal="left" vertical="center" wrapText="1"/>
    </xf>
    <xf numFmtId="0" fontId="12" fillId="3" borderId="24" xfId="0" applyFont="1" applyFill="1" applyBorder="1" applyAlignment="1" applyProtection="1">
      <alignment vertical="center" wrapText="1"/>
    </xf>
    <xf numFmtId="0" fontId="12" fillId="3" borderId="41" xfId="0" applyFont="1" applyFill="1" applyBorder="1" applyAlignment="1" applyProtection="1">
      <alignment vertical="center" wrapText="1"/>
    </xf>
    <xf numFmtId="0" fontId="12" fillId="3" borderId="37" xfId="0" applyFont="1" applyFill="1" applyBorder="1" applyAlignment="1" applyProtection="1">
      <alignment vertical="center" wrapText="1"/>
    </xf>
    <xf numFmtId="0" fontId="12" fillId="3" borderId="0" xfId="0" applyFont="1" applyFill="1" applyBorder="1" applyAlignment="1" applyProtection="1">
      <alignment vertical="center" wrapText="1"/>
    </xf>
    <xf numFmtId="0" fontId="12" fillId="3" borderId="14" xfId="0" applyFont="1" applyFill="1" applyBorder="1" applyAlignment="1" applyProtection="1">
      <alignment vertical="center" wrapText="1"/>
    </xf>
    <xf numFmtId="0" fontId="12" fillId="3" borderId="13" xfId="0" applyFont="1" applyFill="1" applyBorder="1" applyAlignment="1" applyProtection="1">
      <alignment vertical="center" wrapText="1"/>
    </xf>
    <xf numFmtId="0" fontId="12" fillId="3" borderId="1" xfId="0" applyFont="1" applyFill="1" applyBorder="1" applyAlignment="1" applyProtection="1">
      <alignment vertical="center" wrapText="1"/>
    </xf>
    <xf numFmtId="0" fontId="12" fillId="3" borderId="15" xfId="0" applyFont="1" applyFill="1" applyBorder="1" applyAlignment="1" applyProtection="1">
      <alignment vertical="center" wrapText="1"/>
    </xf>
    <xf numFmtId="0" fontId="4" fillId="2" borderId="34" xfId="0" applyFont="1" applyFill="1" applyBorder="1" applyAlignment="1" applyProtection="1">
      <alignment horizontal="right" vertical="center" wrapText="1" shrinkToFit="1"/>
    </xf>
    <xf numFmtId="0" fontId="4" fillId="2" borderId="32" xfId="0" applyFont="1" applyFill="1" applyBorder="1" applyAlignment="1" applyProtection="1">
      <alignment horizontal="right" vertical="center" shrinkToFit="1"/>
    </xf>
    <xf numFmtId="0" fontId="4" fillId="2" borderId="33" xfId="0" applyFont="1" applyFill="1" applyBorder="1" applyAlignment="1" applyProtection="1">
      <alignment horizontal="right" vertical="center" shrinkToFit="1"/>
    </xf>
    <xf numFmtId="0" fontId="4" fillId="2" borderId="37" xfId="0" applyFont="1" applyFill="1" applyBorder="1" applyAlignment="1" applyProtection="1">
      <alignment horizontal="right" vertical="center" shrinkToFit="1"/>
    </xf>
    <xf numFmtId="0" fontId="4" fillId="2" borderId="0" xfId="0" applyFont="1" applyFill="1" applyBorder="1" applyAlignment="1" applyProtection="1">
      <alignment horizontal="right" vertical="center" shrinkToFit="1"/>
    </xf>
    <xf numFmtId="0" fontId="4" fillId="2" borderId="6" xfId="0" applyFont="1" applyFill="1" applyBorder="1" applyAlignment="1" applyProtection="1">
      <alignment horizontal="right" vertical="center" shrinkToFit="1"/>
    </xf>
    <xf numFmtId="0" fontId="4" fillId="2" borderId="13" xfId="0" applyFont="1" applyFill="1" applyBorder="1" applyAlignment="1" applyProtection="1">
      <alignment horizontal="right" vertical="center" shrinkToFit="1"/>
    </xf>
    <xf numFmtId="0" fontId="4" fillId="2" borderId="1" xfId="0" applyFont="1" applyFill="1" applyBorder="1" applyAlignment="1" applyProtection="1">
      <alignment horizontal="right" vertical="center" shrinkToFit="1"/>
    </xf>
    <xf numFmtId="0" fontId="4" fillId="2" borderId="28" xfId="0" applyFont="1" applyFill="1" applyBorder="1" applyAlignment="1" applyProtection="1">
      <alignment horizontal="right" vertical="center" shrinkToFit="1"/>
    </xf>
    <xf numFmtId="0" fontId="12" fillId="0" borderId="30" xfId="0" applyFont="1" applyBorder="1" applyAlignment="1" applyProtection="1">
      <alignment vertical="center" shrinkToFit="1"/>
    </xf>
    <xf numFmtId="0" fontId="12" fillId="0" borderId="31" xfId="0" applyFont="1" applyBorder="1" applyAlignment="1" applyProtection="1">
      <alignment vertical="center" shrinkToFit="1"/>
    </xf>
    <xf numFmtId="0" fontId="7" fillId="3" borderId="44" xfId="0" applyFont="1" applyFill="1" applyBorder="1" applyAlignment="1" applyProtection="1">
      <alignment horizontal="center" vertical="distributed" wrapText="1"/>
    </xf>
    <xf numFmtId="0" fontId="7" fillId="3" borderId="4" xfId="0" applyFont="1" applyFill="1" applyBorder="1" applyAlignment="1" applyProtection="1">
      <alignment horizontal="center" vertical="distributed" wrapText="1"/>
    </xf>
    <xf numFmtId="0" fontId="7" fillId="3" borderId="8" xfId="0" applyFont="1" applyFill="1" applyBorder="1" applyAlignment="1" applyProtection="1">
      <alignment horizontal="center" vertical="distributed" wrapText="1"/>
    </xf>
    <xf numFmtId="38" fontId="5" fillId="2" borderId="37" xfId="1" applyFont="1" applyFill="1" applyBorder="1" applyAlignment="1" applyProtection="1">
      <alignment horizontal="right" vertical="center"/>
    </xf>
    <xf numFmtId="38" fontId="5" fillId="2" borderId="0" xfId="1" applyFont="1" applyFill="1" applyBorder="1" applyAlignment="1" applyProtection="1">
      <alignment horizontal="right" vertical="center"/>
    </xf>
    <xf numFmtId="38" fontId="5" fillId="0" borderId="9" xfId="1" applyFont="1" applyBorder="1" applyAlignment="1" applyProtection="1">
      <alignment horizontal="left" vertical="center" shrinkToFit="1"/>
      <protection locked="0"/>
    </xf>
    <xf numFmtId="0" fontId="1" fillId="0" borderId="2" xfId="0" applyFont="1" applyBorder="1" applyAlignment="1" applyProtection="1">
      <alignment horizontal="left" vertical="center" shrinkToFit="1"/>
      <protection locked="0"/>
    </xf>
    <xf numFmtId="38" fontId="5" fillId="0" borderId="11" xfId="1" applyFont="1" applyBorder="1" applyAlignment="1" applyProtection="1">
      <alignment horizontal="left" vertical="center" shrinkToFit="1"/>
      <protection locked="0"/>
    </xf>
    <xf numFmtId="0" fontId="1" fillId="0" borderId="3" xfId="0" applyFont="1" applyBorder="1" applyAlignment="1" applyProtection="1">
      <alignment horizontal="left" vertical="center" shrinkToFit="1"/>
      <protection locked="0"/>
    </xf>
    <xf numFmtId="0" fontId="5" fillId="3" borderId="54"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6" fillId="3" borderId="11"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12" xfId="0" applyFont="1" applyFill="1" applyBorder="1" applyAlignment="1" applyProtection="1">
      <alignment horizontal="left" vertical="center"/>
    </xf>
    <xf numFmtId="0" fontId="15" fillId="3" borderId="22" xfId="0" applyFont="1" applyFill="1" applyBorder="1" applyAlignment="1" applyProtection="1">
      <alignment horizontal="center" vertical="center" wrapText="1"/>
    </xf>
    <xf numFmtId="0" fontId="15" fillId="3" borderId="5"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wrapText="1"/>
    </xf>
    <xf numFmtId="0" fontId="15" fillId="3" borderId="52" xfId="0" applyFont="1" applyFill="1" applyBorder="1" applyAlignment="1" applyProtection="1">
      <alignment horizontal="center" vertical="center" wrapText="1"/>
    </xf>
    <xf numFmtId="0" fontId="15" fillId="0" borderId="1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56"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86"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5" fillId="0" borderId="0"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center"/>
    </xf>
    <xf numFmtId="0" fontId="3" fillId="3" borderId="44" xfId="0" applyFont="1" applyFill="1" applyBorder="1" applyAlignment="1" applyProtection="1">
      <alignment horizontal="center" vertical="distributed" wrapText="1"/>
    </xf>
    <xf numFmtId="0" fontId="3" fillId="3" borderId="30" xfId="0" applyFont="1" applyFill="1" applyBorder="1" applyAlignment="1" applyProtection="1">
      <alignment horizontal="center" vertical="distributed" wrapText="1"/>
    </xf>
    <xf numFmtId="0" fontId="3" fillId="3" borderId="31" xfId="0" applyFont="1" applyFill="1" applyBorder="1" applyAlignment="1" applyProtection="1">
      <alignment horizontal="center" vertical="distributed" wrapText="1"/>
    </xf>
    <xf numFmtId="0" fontId="3" fillId="3" borderId="25" xfId="0" applyFont="1" applyFill="1" applyBorder="1" applyAlignment="1" applyProtection="1">
      <alignment horizontal="center" vertical="center" textRotation="255"/>
    </xf>
    <xf numFmtId="0" fontId="3" fillId="3" borderId="28" xfId="0" applyFont="1" applyFill="1" applyBorder="1" applyAlignment="1" applyProtection="1">
      <alignment horizontal="center" vertical="center" textRotation="255"/>
    </xf>
    <xf numFmtId="0" fontId="7" fillId="0" borderId="39" xfId="0" applyFont="1" applyFill="1" applyBorder="1" applyAlignment="1" applyProtection="1">
      <alignment horizontal="left" vertical="center" wrapTex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3" fillId="3" borderId="43" xfId="0" applyFont="1" applyFill="1" applyBorder="1" applyAlignment="1" applyProtection="1">
      <alignment horizontal="center" vertical="distributed" wrapText="1"/>
    </xf>
    <xf numFmtId="0" fontId="3" fillId="3" borderId="24" xfId="0" applyFont="1" applyFill="1" applyBorder="1" applyAlignment="1" applyProtection="1">
      <alignment horizontal="center" vertical="distributed" wrapText="1"/>
    </xf>
    <xf numFmtId="0" fontId="5" fillId="0" borderId="0" xfId="0" applyFont="1" applyBorder="1" applyAlignment="1" applyProtection="1">
      <alignment horizontal="left" vertical="distributed" wrapText="1"/>
    </xf>
    <xf numFmtId="0" fontId="21" fillId="0" borderId="0" xfId="0" applyFont="1" applyBorder="1" applyAlignment="1" applyProtection="1">
      <alignment horizontal="center" vertical="center"/>
    </xf>
    <xf numFmtId="0" fontId="7" fillId="0" borderId="47" xfId="0" applyFont="1" applyFill="1" applyBorder="1" applyAlignment="1" applyProtection="1">
      <alignment horizontal="center" vertical="center" shrinkToFit="1"/>
    </xf>
    <xf numFmtId="0" fontId="7" fillId="3" borderId="86" xfId="0" applyFont="1" applyFill="1" applyBorder="1" applyAlignment="1" applyProtection="1">
      <alignment horizontal="center" vertical="distributed" wrapText="1"/>
    </xf>
    <xf numFmtId="49" fontId="59" fillId="0" borderId="9" xfId="1" applyNumberFormat="1" applyFont="1" applyBorder="1" applyAlignment="1" applyProtection="1">
      <alignment horizontal="right" vertical="center" shrinkToFit="1"/>
      <protection locked="0"/>
    </xf>
    <xf numFmtId="49" fontId="59" fillId="0" borderId="2" xfId="0" applyNumberFormat="1" applyFont="1" applyBorder="1" applyAlignment="1">
      <alignment horizontal="right" vertical="center" shrinkToFit="1"/>
    </xf>
    <xf numFmtId="0" fontId="35" fillId="0" borderId="0" xfId="0" applyFont="1" applyFill="1" applyBorder="1" applyAlignment="1" applyProtection="1">
      <alignment horizontal="center" vertical="center"/>
    </xf>
    <xf numFmtId="38" fontId="5" fillId="0" borderId="89" xfId="1" applyFont="1" applyFill="1" applyBorder="1" applyAlignment="1" applyProtection="1">
      <alignment horizontal="right" vertical="center" shrinkToFit="1"/>
    </xf>
    <xf numFmtId="38" fontId="5" fillId="0" borderId="96" xfId="1" applyFont="1" applyFill="1" applyBorder="1" applyAlignment="1" applyProtection="1">
      <alignment horizontal="right" vertical="center" shrinkToFit="1"/>
    </xf>
    <xf numFmtId="38" fontId="5" fillId="0" borderId="87" xfId="1" applyFont="1" applyFill="1" applyBorder="1" applyAlignment="1" applyProtection="1">
      <alignment horizontal="right" vertical="center" shrinkToFit="1"/>
    </xf>
    <xf numFmtId="38" fontId="5" fillId="0" borderId="24" xfId="2" applyFont="1" applyFill="1" applyBorder="1" applyAlignment="1" applyProtection="1">
      <alignment horizontal="center" vertical="center"/>
    </xf>
    <xf numFmtId="38" fontId="5" fillId="0" borderId="74" xfId="2" applyFont="1" applyFill="1" applyBorder="1" applyAlignment="1" applyProtection="1">
      <alignment horizontal="center" vertical="center"/>
    </xf>
    <xf numFmtId="38" fontId="5" fillId="0" borderId="2" xfId="2" applyFont="1" applyFill="1" applyBorder="1" applyAlignment="1" applyProtection="1">
      <alignment horizontal="center" vertical="center"/>
    </xf>
    <xf numFmtId="38" fontId="5" fillId="0" borderId="114" xfId="2" applyFont="1" applyFill="1" applyBorder="1" applyAlignment="1" applyProtection="1">
      <alignment horizontal="center" vertical="center"/>
    </xf>
    <xf numFmtId="0" fontId="5" fillId="0" borderId="88" xfId="0" applyFont="1" applyFill="1" applyBorder="1" applyAlignment="1" applyProtection="1">
      <alignment vertical="center"/>
    </xf>
    <xf numFmtId="0" fontId="5" fillId="0" borderId="89" xfId="0" applyFont="1" applyFill="1" applyBorder="1" applyAlignment="1" applyProtection="1">
      <alignment vertical="center"/>
    </xf>
    <xf numFmtId="0" fontId="3" fillId="0" borderId="79" xfId="0" applyFont="1" applyFill="1" applyBorder="1" applyAlignment="1" applyProtection="1">
      <alignment horizontal="left" vertical="center"/>
    </xf>
    <xf numFmtId="0" fontId="3" fillId="0" borderId="80" xfId="0" applyFont="1" applyFill="1" applyBorder="1" applyAlignment="1" applyProtection="1">
      <alignment horizontal="left" vertical="center"/>
    </xf>
    <xf numFmtId="38" fontId="3" fillId="0" borderId="79" xfId="2" applyFont="1" applyFill="1" applyBorder="1" applyAlignment="1" applyProtection="1">
      <alignment horizontal="center" vertical="center"/>
    </xf>
    <xf numFmtId="0" fontId="56" fillId="0" borderId="0" xfId="0" applyNumberFormat="1" applyFont="1" applyBorder="1" applyAlignment="1" applyProtection="1">
      <alignment horizontal="center" vertical="center" shrinkToFit="1"/>
    </xf>
    <xf numFmtId="0" fontId="56" fillId="0" borderId="70" xfId="0" applyNumberFormat="1" applyFont="1" applyBorder="1" applyAlignment="1" applyProtection="1">
      <alignment horizontal="center" vertical="center" shrinkToFit="1"/>
    </xf>
    <xf numFmtId="0" fontId="5" fillId="0" borderId="70" xfId="0" applyFont="1" applyFill="1" applyBorder="1" applyAlignment="1" applyProtection="1">
      <alignment horizontal="center" vertical="center" shrinkToFit="1"/>
    </xf>
    <xf numFmtId="0" fontId="5" fillId="0" borderId="79" xfId="0" applyFont="1" applyFill="1" applyBorder="1" applyAlignment="1" applyProtection="1">
      <alignment horizontal="center" vertical="center" shrinkToFit="1"/>
    </xf>
    <xf numFmtId="179" fontId="43" fillId="0" borderId="113" xfId="2" applyNumberFormat="1" applyFont="1" applyFill="1" applyBorder="1" applyAlignment="1" applyProtection="1">
      <alignment horizontal="right" vertical="center"/>
      <protection locked="0"/>
    </xf>
    <xf numFmtId="179" fontId="43" fillId="0" borderId="2" xfId="2" applyNumberFormat="1" applyFont="1" applyFill="1" applyBorder="1" applyAlignment="1" applyProtection="1">
      <alignment horizontal="right" vertical="center"/>
      <protection locked="0"/>
    </xf>
    <xf numFmtId="179" fontId="43" fillId="0" borderId="17" xfId="2" applyNumberFormat="1" applyFont="1" applyFill="1" applyBorder="1" applyAlignment="1" applyProtection="1">
      <alignment horizontal="right" vertical="center"/>
      <protection locked="0"/>
    </xf>
    <xf numFmtId="38" fontId="43" fillId="0" borderId="55" xfId="2" applyFont="1" applyFill="1" applyBorder="1" applyAlignment="1" applyProtection="1">
      <alignment horizontal="right" vertical="center"/>
      <protection locked="0"/>
    </xf>
    <xf numFmtId="38" fontId="43" fillId="0" borderId="2" xfId="2" applyFont="1" applyFill="1" applyBorder="1" applyAlignment="1" applyProtection="1">
      <alignment horizontal="right" vertical="center"/>
      <protection locked="0"/>
    </xf>
    <xf numFmtId="38" fontId="43" fillId="0" borderId="40" xfId="2" applyFont="1" applyFill="1" applyBorder="1" applyAlignment="1" applyProtection="1">
      <alignment horizontal="right" vertical="center"/>
      <protection locked="0"/>
    </xf>
    <xf numFmtId="38" fontId="43" fillId="0" borderId="24" xfId="2" applyFont="1" applyFill="1" applyBorder="1" applyAlignment="1" applyProtection="1">
      <alignment horizontal="right" vertical="center"/>
      <protection locked="0"/>
    </xf>
    <xf numFmtId="0" fontId="3" fillId="0" borderId="79" xfId="0" applyFont="1" applyFill="1" applyBorder="1" applyAlignment="1" applyProtection="1">
      <alignment horizontal="center" vertical="center"/>
    </xf>
    <xf numFmtId="0" fontId="29" fillId="0" borderId="0" xfId="0" applyFont="1" applyFill="1" applyAlignment="1" applyProtection="1">
      <alignment horizontal="center" vertical="center" shrinkToFit="1"/>
      <protection locked="0"/>
    </xf>
    <xf numFmtId="0" fontId="12" fillId="0" borderId="0" xfId="0" applyFont="1" applyFill="1" applyAlignment="1" applyProtection="1">
      <alignment horizontal="lef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179" fontId="43" fillId="0" borderId="110" xfId="2" applyNumberFormat="1" applyFont="1" applyFill="1" applyBorder="1" applyAlignment="1" applyProtection="1">
      <alignment horizontal="right" vertical="center"/>
      <protection locked="0"/>
    </xf>
    <xf numFmtId="179" fontId="43" fillId="0" borderId="111" xfId="2" applyNumberFormat="1" applyFont="1" applyFill="1" applyBorder="1" applyAlignment="1" applyProtection="1">
      <alignment horizontal="right" vertical="center"/>
      <protection locked="0"/>
    </xf>
    <xf numFmtId="179" fontId="43" fillId="0" borderId="115" xfId="2" applyNumberFormat="1" applyFont="1" applyFill="1" applyBorder="1" applyAlignment="1" applyProtection="1">
      <alignment horizontal="right" vertical="center"/>
      <protection locked="0"/>
    </xf>
    <xf numFmtId="38" fontId="43" fillId="0" borderId="116" xfId="2" applyFont="1" applyFill="1" applyBorder="1" applyAlignment="1" applyProtection="1">
      <alignment horizontal="right" vertical="center"/>
      <protection locked="0"/>
    </xf>
    <xf numFmtId="38" fontId="43" fillId="0" borderId="111" xfId="2" applyFont="1" applyFill="1" applyBorder="1" applyAlignment="1" applyProtection="1">
      <alignment horizontal="right" vertical="center"/>
      <protection locked="0"/>
    </xf>
    <xf numFmtId="38" fontId="5" fillId="0" borderId="79" xfId="0" applyNumberFormat="1" applyFont="1" applyFill="1" applyBorder="1" applyAlignment="1" applyProtection="1">
      <alignment horizontal="right" vertical="center" shrinkToFit="1"/>
    </xf>
    <xf numFmtId="0" fontId="5" fillId="0" borderId="79" xfId="0" applyFont="1" applyFill="1" applyBorder="1" applyAlignment="1" applyProtection="1">
      <alignment horizontal="center" vertical="center"/>
    </xf>
    <xf numFmtId="0" fontId="5" fillId="0" borderId="80" xfId="0" applyFont="1" applyFill="1" applyBorder="1" applyAlignment="1" applyProtection="1">
      <alignment horizontal="center" vertical="center"/>
    </xf>
    <xf numFmtId="0" fontId="36" fillId="0" borderId="78" xfId="0" applyFont="1" applyFill="1" applyBorder="1" applyAlignment="1" applyProtection="1">
      <alignment horizontal="center" vertical="center" shrinkToFit="1"/>
    </xf>
    <xf numFmtId="0" fontId="36" fillId="0" borderId="79" xfId="0" applyFont="1" applyFill="1" applyBorder="1" applyAlignment="1" applyProtection="1">
      <alignment horizontal="center" vertical="center" shrinkToFit="1"/>
    </xf>
    <xf numFmtId="0" fontId="5" fillId="0" borderId="88" xfId="0" applyFont="1" applyFill="1" applyBorder="1" applyAlignment="1" applyProtection="1">
      <alignment horizontal="center" vertical="center" shrinkToFit="1"/>
    </xf>
    <xf numFmtId="0" fontId="5" fillId="0" borderId="89" xfId="0" applyFont="1" applyFill="1" applyBorder="1" applyAlignment="1" applyProtection="1">
      <alignment horizontal="center" vertical="center" shrinkToFit="1"/>
    </xf>
    <xf numFmtId="38" fontId="5" fillId="0" borderId="111" xfId="2" applyFont="1" applyFill="1" applyBorder="1" applyAlignment="1" applyProtection="1">
      <alignment horizontal="center" vertical="center"/>
    </xf>
    <xf numFmtId="38" fontId="5" fillId="0" borderId="112" xfId="2" applyFont="1" applyFill="1" applyBorder="1" applyAlignment="1" applyProtection="1">
      <alignment horizontal="center" vertical="center"/>
    </xf>
    <xf numFmtId="0" fontId="5" fillId="0" borderId="96" xfId="0" applyFont="1" applyFill="1" applyBorder="1" applyAlignment="1" applyProtection="1">
      <alignment horizontal="center" vertical="center" wrapText="1"/>
    </xf>
    <xf numFmtId="0" fontId="5" fillId="0" borderId="96" xfId="0" applyFont="1" applyFill="1" applyBorder="1" applyAlignment="1" applyProtection="1">
      <alignment horizontal="center" vertical="center"/>
    </xf>
    <xf numFmtId="178" fontId="3" fillId="0" borderId="101" xfId="1" applyNumberFormat="1" applyFont="1" applyBorder="1" applyAlignment="1" applyProtection="1">
      <alignment horizontal="right" vertical="center" shrinkToFit="1"/>
    </xf>
    <xf numFmtId="178" fontId="3" fillId="0" borderId="102" xfId="1" applyNumberFormat="1" applyFont="1" applyBorder="1" applyAlignment="1" applyProtection="1">
      <alignment horizontal="right" vertical="center" shrinkToFit="1"/>
    </xf>
    <xf numFmtId="178" fontId="52" fillId="0" borderId="128" xfId="1" applyNumberFormat="1" applyFont="1" applyBorder="1" applyAlignment="1" applyProtection="1">
      <alignment horizontal="right" vertical="center" shrinkToFit="1"/>
      <protection locked="0"/>
    </xf>
    <xf numFmtId="178" fontId="52" fillId="0" borderId="116" xfId="1" applyNumberFormat="1" applyFont="1" applyBorder="1" applyAlignment="1" applyProtection="1">
      <alignment horizontal="right" vertical="center" shrinkToFit="1"/>
      <protection locked="0"/>
    </xf>
    <xf numFmtId="0" fontId="36" fillId="0" borderId="88" xfId="0" applyFont="1" applyFill="1" applyBorder="1" applyAlignment="1" applyProtection="1">
      <alignment horizontal="center" vertical="center"/>
    </xf>
    <xf numFmtId="178" fontId="52" fillId="0" borderId="126" xfId="1" applyNumberFormat="1" applyFont="1" applyBorder="1" applyAlignment="1" applyProtection="1">
      <alignment horizontal="right" vertical="center" shrinkToFit="1"/>
      <protection locked="0"/>
    </xf>
    <xf numFmtId="178" fontId="52" fillId="0" borderId="97" xfId="1" applyNumberFormat="1" applyFont="1" applyBorder="1" applyAlignment="1" applyProtection="1">
      <alignment horizontal="right" vertical="center" shrinkToFit="1"/>
      <protection locked="0"/>
    </xf>
    <xf numFmtId="0" fontId="3" fillId="0" borderId="72" xfId="0" applyFont="1" applyFill="1" applyBorder="1" applyAlignment="1" applyProtection="1">
      <alignment horizontal="center" vertical="center"/>
    </xf>
    <xf numFmtId="0" fontId="3" fillId="0" borderId="70" xfId="0" applyFont="1" applyFill="1" applyBorder="1" applyAlignment="1" applyProtection="1">
      <alignment horizontal="center" vertical="center"/>
    </xf>
    <xf numFmtId="0" fontId="3" fillId="0" borderId="126" xfId="0" applyFont="1" applyBorder="1" applyAlignment="1" applyProtection="1">
      <alignment horizontal="center" vertical="center"/>
    </xf>
    <xf numFmtId="178" fontId="52" fillId="0" borderId="127" xfId="1" applyNumberFormat="1" applyFont="1" applyBorder="1" applyAlignment="1" applyProtection="1">
      <alignment horizontal="right" vertical="center" shrinkToFit="1"/>
      <protection locked="0"/>
    </xf>
    <xf numFmtId="38" fontId="5" fillId="0" borderId="94" xfId="1" applyFont="1" applyFill="1" applyBorder="1" applyAlignment="1" applyProtection="1">
      <alignment horizontal="right" vertical="center"/>
    </xf>
    <xf numFmtId="38" fontId="5" fillId="0" borderId="92" xfId="1" applyFont="1" applyFill="1" applyBorder="1" applyAlignment="1" applyProtection="1">
      <alignment horizontal="right" vertical="center"/>
    </xf>
    <xf numFmtId="38" fontId="5" fillId="0" borderId="0" xfId="1" applyFont="1" applyFill="1" applyBorder="1" applyAlignment="1" applyProtection="1">
      <alignment horizontal="center" vertical="center"/>
    </xf>
    <xf numFmtId="38" fontId="5" fillId="0" borderId="100" xfId="1" applyFont="1" applyFill="1" applyBorder="1" applyAlignment="1" applyProtection="1">
      <alignment horizontal="center" vertical="center"/>
    </xf>
    <xf numFmtId="38" fontId="5" fillId="0" borderId="2" xfId="1" applyFont="1" applyFill="1" applyBorder="1" applyAlignment="1" applyProtection="1">
      <alignment horizontal="center" vertical="center"/>
    </xf>
    <xf numFmtId="38" fontId="5" fillId="0" borderId="114" xfId="1" applyFont="1" applyFill="1" applyBorder="1" applyAlignment="1" applyProtection="1">
      <alignment horizontal="center" vertical="center"/>
    </xf>
    <xf numFmtId="0" fontId="5" fillId="0" borderId="0" xfId="0" applyFont="1" applyAlignment="1" applyProtection="1">
      <alignment horizontal="center" vertical="center"/>
    </xf>
    <xf numFmtId="38" fontId="36" fillId="0" borderId="79" xfId="0" applyNumberFormat="1" applyFont="1" applyFill="1" applyBorder="1" applyAlignment="1" applyProtection="1">
      <alignment horizontal="center" vertical="center" shrinkToFit="1"/>
    </xf>
    <xf numFmtId="38" fontId="5" fillId="0" borderId="111" xfId="1" applyFont="1" applyFill="1" applyBorder="1" applyAlignment="1" applyProtection="1">
      <alignment horizontal="center" vertical="center"/>
    </xf>
    <xf numFmtId="38" fontId="5" fillId="0" borderId="112" xfId="1" applyFont="1" applyFill="1" applyBorder="1" applyAlignment="1" applyProtection="1">
      <alignment horizontal="center" vertical="center"/>
    </xf>
    <xf numFmtId="38" fontId="43" fillId="0" borderId="116" xfId="1" applyFont="1" applyFill="1" applyBorder="1" applyAlignment="1" applyProtection="1">
      <alignment horizontal="right" vertical="center"/>
      <protection locked="0"/>
    </xf>
    <xf numFmtId="38" fontId="43" fillId="0" borderId="111" xfId="1" applyFont="1" applyFill="1" applyBorder="1" applyAlignment="1" applyProtection="1">
      <alignment horizontal="right" vertical="center"/>
      <protection locked="0"/>
    </xf>
    <xf numFmtId="0" fontId="5" fillId="0" borderId="78" xfId="0" applyFont="1" applyFill="1" applyBorder="1" applyAlignment="1" applyProtection="1">
      <alignment horizontal="center" vertical="center"/>
    </xf>
    <xf numFmtId="0" fontId="5" fillId="0" borderId="95" xfId="0" applyFont="1" applyFill="1" applyBorder="1" applyAlignment="1" applyProtection="1">
      <alignment horizontal="center" vertical="center"/>
    </xf>
    <xf numFmtId="38" fontId="43" fillId="0" borderId="55" xfId="1" applyFont="1" applyFill="1" applyBorder="1" applyAlignment="1" applyProtection="1">
      <alignment horizontal="right" vertical="center"/>
      <protection locked="0"/>
    </xf>
    <xf numFmtId="38" fontId="43" fillId="0" borderId="2" xfId="1" applyFont="1" applyFill="1" applyBorder="1" applyAlignment="1" applyProtection="1">
      <alignment horizontal="right" vertical="center"/>
      <protection locked="0"/>
    </xf>
    <xf numFmtId="38" fontId="43" fillId="0" borderId="26" xfId="1" applyFont="1" applyFill="1" applyBorder="1" applyAlignment="1" applyProtection="1">
      <alignment horizontal="right" vertical="center"/>
      <protection locked="0"/>
    </xf>
    <xf numFmtId="38" fontId="43" fillId="0" borderId="0" xfId="1" applyFont="1" applyFill="1" applyBorder="1" applyAlignment="1" applyProtection="1">
      <alignment horizontal="right" vertical="center"/>
      <protection locked="0"/>
    </xf>
    <xf numFmtId="0" fontId="5" fillId="0" borderId="70" xfId="0" applyFont="1" applyFill="1" applyBorder="1" applyAlignment="1" applyProtection="1">
      <alignment horizontal="center" vertical="center"/>
    </xf>
    <xf numFmtId="0" fontId="3" fillId="0" borderId="67" xfId="0" applyFont="1" applyFill="1" applyBorder="1" applyAlignment="1" applyProtection="1">
      <alignment horizontal="left" vertical="center" indent="1" shrinkToFit="1"/>
    </xf>
    <xf numFmtId="0" fontId="17" fillId="0" borderId="68" xfId="0" applyFont="1" applyBorder="1" applyAlignment="1" applyProtection="1">
      <alignment horizontal="left" vertical="center" indent="1" shrinkToFit="1"/>
    </xf>
    <xf numFmtId="0" fontId="3" fillId="0" borderId="78" xfId="0" applyFont="1" applyFill="1" applyBorder="1" applyAlignment="1" applyProtection="1">
      <alignment horizontal="center" vertical="center"/>
    </xf>
    <xf numFmtId="0" fontId="5" fillId="0" borderId="87" xfId="0" applyFont="1" applyFill="1" applyBorder="1" applyAlignment="1" applyProtection="1">
      <alignment horizontal="center" vertical="center" shrinkToFit="1"/>
    </xf>
    <xf numFmtId="0" fontId="5" fillId="0" borderId="72" xfId="0" applyFont="1" applyFill="1" applyBorder="1" applyAlignment="1" applyProtection="1">
      <alignment horizontal="center" vertical="center" shrinkToFit="1"/>
    </xf>
    <xf numFmtId="0" fontId="0" fillId="0" borderId="70" xfId="0" applyBorder="1" applyAlignment="1" applyProtection="1">
      <alignment horizontal="center" vertical="center" shrinkToFit="1"/>
    </xf>
    <xf numFmtId="0" fontId="0" fillId="0" borderId="71" xfId="0" applyBorder="1" applyAlignment="1" applyProtection="1">
      <alignment horizontal="center" vertical="center" shrinkToFit="1"/>
    </xf>
    <xf numFmtId="0" fontId="5" fillId="0" borderId="78" xfId="0" applyFont="1" applyFill="1" applyBorder="1" applyAlignment="1" applyProtection="1">
      <alignment horizontal="center" vertical="center" shrinkToFit="1"/>
    </xf>
    <xf numFmtId="0" fontId="0" fillId="0" borderId="79" xfId="0" applyBorder="1" applyAlignment="1" applyProtection="1">
      <alignment horizontal="center" vertical="center" shrinkToFit="1"/>
    </xf>
    <xf numFmtId="0" fontId="0" fillId="0" borderId="80" xfId="0" applyBorder="1" applyAlignment="1" applyProtection="1">
      <alignment horizontal="center" vertical="center" shrinkToFit="1"/>
    </xf>
    <xf numFmtId="182" fontId="5" fillId="0" borderId="79" xfId="2" applyNumberFormat="1" applyFont="1" applyFill="1" applyBorder="1" applyAlignment="1" applyProtection="1">
      <alignment horizontal="right" vertical="center" shrinkToFit="1"/>
    </xf>
    <xf numFmtId="0" fontId="5" fillId="0" borderId="121" xfId="0" applyFont="1" applyFill="1" applyBorder="1" applyAlignment="1" applyProtection="1">
      <alignment horizontal="center" vertical="center"/>
    </xf>
    <xf numFmtId="0" fontId="5" fillId="0" borderId="122" xfId="0" applyFont="1" applyFill="1" applyBorder="1" applyAlignment="1" applyProtection="1">
      <alignment horizontal="center" vertical="center"/>
    </xf>
    <xf numFmtId="0" fontId="5" fillId="0" borderId="123" xfId="0" applyFont="1" applyFill="1" applyBorder="1" applyAlignment="1" applyProtection="1">
      <alignment horizontal="center" vertical="center"/>
    </xf>
    <xf numFmtId="0" fontId="5" fillId="0" borderId="117" xfId="0" applyFont="1" applyFill="1" applyBorder="1" applyAlignment="1" applyProtection="1">
      <alignment horizontal="center" vertical="center"/>
    </xf>
    <xf numFmtId="0" fontId="5" fillId="0" borderId="118" xfId="0" applyFont="1" applyFill="1" applyBorder="1" applyAlignment="1" applyProtection="1">
      <alignment horizontal="center" vertical="center"/>
    </xf>
    <xf numFmtId="0" fontId="5" fillId="0" borderId="119" xfId="0" applyFont="1" applyFill="1" applyBorder="1" applyAlignment="1" applyProtection="1">
      <alignment horizontal="center" vertical="center"/>
    </xf>
    <xf numFmtId="0" fontId="5" fillId="0" borderId="98" xfId="0" applyFont="1" applyFill="1" applyBorder="1" applyAlignment="1" applyProtection="1">
      <alignment horizontal="center" vertical="center"/>
    </xf>
    <xf numFmtId="0" fontId="5" fillId="0" borderId="72" xfId="0" applyFont="1" applyFill="1" applyBorder="1" applyAlignment="1" applyProtection="1">
      <alignment horizontal="center" vertical="center" wrapText="1"/>
    </xf>
    <xf numFmtId="0" fontId="5" fillId="0" borderId="85" xfId="0" applyFont="1" applyFill="1" applyBorder="1" applyAlignment="1" applyProtection="1">
      <alignment horizontal="center" vertical="center"/>
    </xf>
    <xf numFmtId="0" fontId="5" fillId="0" borderId="66"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178" fontId="5" fillId="0" borderId="79" xfId="2" applyNumberFormat="1" applyFont="1" applyFill="1" applyBorder="1" applyAlignment="1" applyProtection="1">
      <alignment horizontal="right" vertical="center" shrinkToFit="1"/>
    </xf>
    <xf numFmtId="178" fontId="5" fillId="0" borderId="79" xfId="2" applyNumberFormat="1" applyFont="1" applyFill="1" applyBorder="1" applyAlignment="1" applyProtection="1">
      <alignment horizontal="center" vertical="center" shrinkToFit="1"/>
    </xf>
    <xf numFmtId="0" fontId="43" fillId="0" borderId="110" xfId="0" applyFont="1" applyFill="1" applyBorder="1" applyAlignment="1" applyProtection="1">
      <alignment horizontal="center" vertical="center" shrinkToFit="1"/>
      <protection locked="0"/>
    </xf>
    <xf numFmtId="0" fontId="43" fillId="0" borderId="111" xfId="0" applyFont="1" applyFill="1" applyBorder="1" applyAlignment="1" applyProtection="1">
      <alignment horizontal="center" vertical="center" shrinkToFit="1"/>
      <protection locked="0"/>
    </xf>
    <xf numFmtId="0" fontId="43" fillId="0" borderId="115" xfId="0" applyFont="1" applyFill="1" applyBorder="1" applyAlignment="1" applyProtection="1">
      <alignment horizontal="center" vertical="center" shrinkToFit="1"/>
      <protection locked="0"/>
    </xf>
    <xf numFmtId="178" fontId="5" fillId="0" borderId="89" xfId="2" applyNumberFormat="1" applyFont="1" applyFill="1" applyBorder="1" applyAlignment="1" applyProtection="1">
      <alignment horizontal="right" vertical="center" shrinkToFit="1"/>
    </xf>
    <xf numFmtId="178" fontId="5" fillId="0" borderId="96" xfId="2" applyNumberFormat="1" applyFont="1" applyFill="1" applyBorder="1" applyAlignment="1" applyProtection="1">
      <alignment horizontal="right" vertical="center" shrinkToFit="1"/>
    </xf>
    <xf numFmtId="0" fontId="36" fillId="0" borderId="96" xfId="0" applyFont="1" applyFill="1" applyBorder="1" applyAlignment="1" applyProtection="1">
      <alignment horizontal="left" vertical="center" indent="1" shrinkToFit="1"/>
    </xf>
    <xf numFmtId="0" fontId="36" fillId="0" borderId="87" xfId="0" applyFont="1" applyFill="1" applyBorder="1" applyAlignment="1" applyProtection="1">
      <alignment horizontal="left" vertical="center" indent="1" shrinkToFit="1"/>
    </xf>
    <xf numFmtId="49" fontId="30" fillId="0" borderId="0" xfId="0" applyNumberFormat="1"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178" fontId="48" fillId="0" borderId="79" xfId="2" applyNumberFormat="1" applyFont="1" applyFill="1" applyBorder="1" applyAlignment="1" applyProtection="1">
      <alignment horizontal="center" vertical="center"/>
    </xf>
    <xf numFmtId="178" fontId="48" fillId="0" borderId="80" xfId="2" applyNumberFormat="1" applyFont="1" applyFill="1" applyBorder="1" applyAlignment="1" applyProtection="1">
      <alignment horizontal="center" vertical="center"/>
    </xf>
    <xf numFmtId="0" fontId="3" fillId="0" borderId="124" xfId="0" applyFont="1" applyFill="1" applyBorder="1" applyAlignment="1" applyProtection="1">
      <alignment horizontal="left" vertical="center" indent="1" shrinkToFit="1"/>
    </xf>
    <xf numFmtId="0" fontId="17" fillId="0" borderId="122" xfId="0" applyFont="1" applyBorder="1" applyAlignment="1" applyProtection="1">
      <alignment horizontal="left" vertical="center" indent="1" shrinkToFit="1"/>
    </xf>
    <xf numFmtId="0" fontId="5" fillId="0" borderId="68" xfId="0" applyFont="1" applyFill="1" applyBorder="1" applyAlignment="1" applyProtection="1">
      <alignment vertical="center"/>
    </xf>
    <xf numFmtId="0" fontId="5" fillId="0" borderId="69" xfId="0" applyFont="1" applyFill="1" applyBorder="1" applyAlignment="1" applyProtection="1">
      <alignment vertical="center"/>
    </xf>
    <xf numFmtId="178" fontId="5" fillId="0" borderId="88" xfId="0" applyNumberFormat="1" applyFont="1" applyFill="1" applyBorder="1" applyAlignment="1" applyProtection="1">
      <alignment vertical="center" shrinkToFit="1"/>
    </xf>
    <xf numFmtId="0" fontId="0" fillId="0" borderId="88" xfId="0" applyBorder="1" applyAlignment="1" applyProtection="1">
      <alignment vertical="center" shrinkToFit="1"/>
    </xf>
    <xf numFmtId="0" fontId="0" fillId="0" borderId="89" xfId="0" applyBorder="1" applyAlignment="1" applyProtection="1">
      <alignment vertical="center" shrinkToFit="1"/>
    </xf>
    <xf numFmtId="0" fontId="5" fillId="0" borderId="73" xfId="0" applyFont="1" applyFill="1" applyBorder="1" applyAlignment="1" applyProtection="1">
      <alignment horizontal="center" vertical="center" shrinkToFit="1"/>
    </xf>
    <xf numFmtId="0" fontId="5" fillId="0" borderId="24" xfId="0" applyFont="1" applyFill="1" applyBorder="1" applyAlignment="1" applyProtection="1">
      <alignment horizontal="center" vertical="center" shrinkToFit="1"/>
    </xf>
    <xf numFmtId="0" fontId="5" fillId="0" borderId="113"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0" borderId="113"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38" fontId="5" fillId="0" borderId="79" xfId="1" applyFont="1" applyFill="1" applyBorder="1" applyAlignment="1" applyProtection="1">
      <alignment horizontal="center" vertical="center"/>
    </xf>
    <xf numFmtId="38" fontId="5" fillId="0" borderId="80" xfId="1" applyFont="1" applyFill="1" applyBorder="1" applyAlignment="1" applyProtection="1">
      <alignment horizontal="center" vertical="center"/>
    </xf>
    <xf numFmtId="0" fontId="36" fillId="0" borderId="91" xfId="0" applyFont="1" applyFill="1" applyBorder="1" applyAlignment="1" applyProtection="1">
      <alignment horizontal="center" vertical="center" shrinkToFit="1"/>
    </xf>
    <xf numFmtId="0" fontId="36" fillId="0" borderId="92" xfId="0" applyFont="1" applyFill="1" applyBorder="1" applyAlignment="1" applyProtection="1">
      <alignment horizontal="center" vertical="center" shrinkToFit="1"/>
    </xf>
    <xf numFmtId="0" fontId="5" fillId="0" borderId="91" xfId="0" applyFont="1" applyFill="1" applyBorder="1" applyAlignment="1" applyProtection="1">
      <alignment horizontal="center" vertical="center"/>
    </xf>
    <xf numFmtId="0" fontId="5" fillId="0" borderId="92" xfId="0" applyFont="1" applyFill="1" applyBorder="1" applyAlignment="1" applyProtection="1">
      <alignment horizontal="center" vertical="center"/>
    </xf>
    <xf numFmtId="0" fontId="5" fillId="0" borderId="66"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12" fillId="0" borderId="0" xfId="0" applyFont="1" applyFill="1" applyAlignment="1" applyProtection="1">
      <alignment horizontal="center" vertical="center"/>
    </xf>
    <xf numFmtId="179" fontId="43" fillId="0" borderId="73" xfId="2" applyNumberFormat="1" applyFont="1" applyFill="1" applyBorder="1" applyAlignment="1" applyProtection="1">
      <alignment horizontal="right" vertical="center"/>
      <protection locked="0"/>
    </xf>
    <xf numFmtId="179" fontId="43" fillId="0" borderId="24" xfId="2" applyNumberFormat="1" applyFont="1" applyFill="1" applyBorder="1" applyAlignment="1" applyProtection="1">
      <alignment horizontal="right" vertical="center"/>
      <protection locked="0"/>
    </xf>
    <xf numFmtId="179" fontId="43" fillId="0" borderId="41" xfId="2" applyNumberFormat="1" applyFont="1" applyFill="1" applyBorder="1" applyAlignment="1" applyProtection="1">
      <alignment horizontal="right" vertical="center"/>
      <protection locked="0"/>
    </xf>
    <xf numFmtId="38" fontId="43" fillId="0" borderId="40" xfId="1" applyFont="1" applyFill="1" applyBorder="1" applyAlignment="1" applyProtection="1">
      <alignment horizontal="right" vertical="center"/>
      <protection locked="0"/>
    </xf>
    <xf numFmtId="38" fontId="43" fillId="0" borderId="24" xfId="1" applyFont="1" applyFill="1" applyBorder="1" applyAlignment="1" applyProtection="1">
      <alignment horizontal="right" vertical="center"/>
      <protection locked="0"/>
    </xf>
    <xf numFmtId="0" fontId="3" fillId="0" borderId="120" xfId="0" applyFont="1" applyFill="1" applyBorder="1" applyAlignment="1" applyProtection="1">
      <alignment horizontal="left" vertical="center" indent="1" shrinkToFit="1"/>
    </xf>
    <xf numFmtId="0" fontId="17" fillId="0" borderId="118" xfId="0" applyFont="1" applyBorder="1" applyAlignment="1" applyProtection="1">
      <alignment horizontal="left" vertical="center" indent="1" shrinkToFit="1"/>
    </xf>
    <xf numFmtId="0" fontId="5" fillId="0" borderId="88"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38" fontId="43" fillId="0" borderId="110" xfId="2" applyFont="1" applyFill="1" applyBorder="1" applyAlignment="1" applyProtection="1">
      <alignment horizontal="right" vertical="center" shrinkToFit="1"/>
      <protection locked="0"/>
    </xf>
    <xf numFmtId="38" fontId="43" fillId="0" borderId="111" xfId="2" applyFont="1" applyFill="1" applyBorder="1" applyAlignment="1" applyProtection="1">
      <alignment horizontal="right" vertical="center" shrinkToFit="1"/>
      <protection locked="0"/>
    </xf>
    <xf numFmtId="0" fontId="5" fillId="0" borderId="111" xfId="0" applyFont="1" applyFill="1" applyBorder="1" applyAlignment="1" applyProtection="1">
      <alignment horizontal="center" vertical="center"/>
    </xf>
    <xf numFmtId="0" fontId="5" fillId="0" borderId="112" xfId="0" applyFont="1" applyFill="1" applyBorder="1" applyAlignment="1" applyProtection="1">
      <alignment horizontal="center" vertical="center"/>
    </xf>
    <xf numFmtId="0" fontId="47" fillId="0" borderId="97" xfId="0" applyFont="1" applyFill="1" applyBorder="1" applyAlignment="1" applyProtection="1">
      <alignment horizontal="center" vertical="center"/>
    </xf>
    <xf numFmtId="0" fontId="47" fillId="0" borderId="70" xfId="0" applyFont="1" applyFill="1" applyBorder="1" applyAlignment="1" applyProtection="1">
      <alignment horizontal="center" vertical="center"/>
    </xf>
    <xf numFmtId="0" fontId="47" fillId="0" borderId="71" xfId="0" applyFont="1" applyFill="1" applyBorder="1" applyAlignment="1" applyProtection="1">
      <alignment horizontal="center" vertical="center"/>
    </xf>
    <xf numFmtId="0" fontId="47" fillId="0" borderId="27" xfId="0" applyFont="1" applyFill="1" applyBorder="1" applyAlignment="1" applyProtection="1">
      <alignment horizontal="center" vertical="center"/>
    </xf>
    <xf numFmtId="0" fontId="47" fillId="0" borderId="1" xfId="0" applyFont="1" applyFill="1" applyBorder="1" applyAlignment="1" applyProtection="1">
      <alignment horizontal="center" vertical="center"/>
    </xf>
    <xf numFmtId="0" fontId="47" fillId="0" borderId="76" xfId="0" applyFont="1" applyFill="1" applyBorder="1" applyAlignment="1" applyProtection="1">
      <alignment horizontal="center" vertical="center"/>
    </xf>
    <xf numFmtId="180" fontId="5" fillId="0" borderId="118" xfId="1" applyNumberFormat="1" applyFont="1" applyFill="1" applyBorder="1" applyAlignment="1" applyProtection="1">
      <alignment horizontal="right" vertical="center" shrinkToFit="1"/>
    </xf>
    <xf numFmtId="180" fontId="16" fillId="0" borderId="118" xfId="0" applyNumberFormat="1" applyFont="1" applyBorder="1" applyAlignment="1" applyProtection="1">
      <alignment vertical="center" shrinkToFit="1"/>
    </xf>
    <xf numFmtId="180" fontId="16" fillId="0" borderId="119" xfId="0" applyNumberFormat="1" applyFont="1" applyBorder="1" applyAlignment="1" applyProtection="1">
      <alignment vertical="center" shrinkToFit="1"/>
    </xf>
    <xf numFmtId="180" fontId="5" fillId="0" borderId="122" xfId="1" applyNumberFormat="1" applyFont="1" applyFill="1" applyBorder="1" applyAlignment="1" applyProtection="1">
      <alignment horizontal="right" vertical="center" shrinkToFit="1"/>
    </xf>
    <xf numFmtId="180" fontId="16" fillId="0" borderId="122" xfId="0" applyNumberFormat="1" applyFont="1" applyBorder="1" applyAlignment="1" applyProtection="1">
      <alignment vertical="center" shrinkToFit="1"/>
    </xf>
    <xf numFmtId="180" fontId="16" fillId="0" borderId="123" xfId="0" applyNumberFormat="1" applyFont="1" applyBorder="1" applyAlignment="1" applyProtection="1">
      <alignment vertical="center" shrinkToFit="1"/>
    </xf>
    <xf numFmtId="178" fontId="5" fillId="0" borderId="92" xfId="1" applyNumberFormat="1" applyFont="1" applyFill="1" applyBorder="1" applyAlignment="1" applyProtection="1">
      <alignment horizontal="right" vertical="center" shrinkToFit="1"/>
    </xf>
    <xf numFmtId="178" fontId="16" fillId="0" borderId="92" xfId="0" applyNumberFormat="1" applyFont="1" applyBorder="1" applyAlignment="1" applyProtection="1">
      <alignment vertical="center" shrinkToFit="1"/>
    </xf>
    <xf numFmtId="178" fontId="16" fillId="0" borderId="93" xfId="0" applyNumberFormat="1" applyFont="1" applyBorder="1" applyAlignment="1" applyProtection="1">
      <alignment vertical="center" shrinkToFit="1"/>
    </xf>
    <xf numFmtId="178" fontId="5" fillId="0" borderId="88" xfId="0" applyNumberFormat="1" applyFont="1" applyBorder="1" applyAlignment="1" applyProtection="1">
      <alignment horizontal="right" vertical="center"/>
    </xf>
    <xf numFmtId="178" fontId="5" fillId="0" borderId="89" xfId="0" applyNumberFormat="1" applyFont="1" applyBorder="1" applyAlignment="1" applyProtection="1">
      <alignment horizontal="right" vertical="center"/>
    </xf>
    <xf numFmtId="0" fontId="16" fillId="0" borderId="118" xfId="0" applyFont="1" applyBorder="1" applyAlignment="1" applyProtection="1">
      <alignment vertical="center" shrinkToFit="1"/>
    </xf>
    <xf numFmtId="0" fontId="16" fillId="0" borderId="119" xfId="0" applyFont="1" applyBorder="1" applyAlignment="1" applyProtection="1">
      <alignment vertical="center" shrinkToFit="1"/>
    </xf>
    <xf numFmtId="0" fontId="3" fillId="0" borderId="78" xfId="0" applyFont="1" applyFill="1" applyBorder="1" applyAlignment="1" applyProtection="1">
      <alignment horizontal="left" vertical="center" indent="1" shrinkToFit="1"/>
    </xf>
    <xf numFmtId="0" fontId="17" fillId="0" borderId="79" xfId="0" applyFont="1" applyBorder="1" applyAlignment="1" applyProtection="1">
      <alignment horizontal="left" vertical="center" indent="1" shrinkToFit="1"/>
    </xf>
    <xf numFmtId="0" fontId="16" fillId="0" borderId="122" xfId="0" applyFont="1" applyBorder="1" applyAlignment="1" applyProtection="1">
      <alignment vertical="center" shrinkToFit="1"/>
    </xf>
    <xf numFmtId="0" fontId="16" fillId="0" borderId="123" xfId="0" applyFont="1" applyBorder="1" applyAlignment="1" applyProtection="1">
      <alignment vertical="center" shrinkToFit="1"/>
    </xf>
    <xf numFmtId="178" fontId="5" fillId="0" borderId="92" xfId="2" applyNumberFormat="1" applyFont="1" applyFill="1" applyBorder="1" applyAlignment="1" applyProtection="1">
      <alignment horizontal="right" vertical="center" shrinkToFit="1"/>
    </xf>
    <xf numFmtId="0" fontId="5" fillId="0" borderId="99" xfId="0" applyFont="1" applyFill="1" applyBorder="1" applyAlignment="1" applyProtection="1">
      <alignment horizontal="center" vertical="center" wrapText="1"/>
    </xf>
    <xf numFmtId="0" fontId="5" fillId="0" borderId="99" xfId="0" applyFont="1" applyFill="1" applyBorder="1" applyAlignment="1" applyProtection="1">
      <alignment horizontal="center" vertical="center"/>
    </xf>
    <xf numFmtId="0" fontId="3" fillId="0" borderId="72" xfId="0" applyFont="1" applyFill="1" applyBorder="1" applyAlignment="1" applyProtection="1">
      <alignment horizontal="center" vertical="center" wrapText="1"/>
    </xf>
    <xf numFmtId="0" fontId="3" fillId="0" borderId="85" xfId="0" applyFont="1" applyFill="1" applyBorder="1" applyAlignment="1" applyProtection="1">
      <alignment horizontal="center" vertical="center"/>
    </xf>
    <xf numFmtId="0" fontId="3" fillId="0" borderId="66"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95" xfId="0" applyFont="1" applyFill="1" applyBorder="1" applyAlignment="1" applyProtection="1">
      <alignment horizontal="center" vertical="center"/>
    </xf>
    <xf numFmtId="178" fontId="36" fillId="0" borderId="87" xfId="0" applyNumberFormat="1" applyFont="1" applyFill="1" applyBorder="1" applyAlignment="1" applyProtection="1">
      <alignment horizontal="right" vertical="center"/>
    </xf>
    <xf numFmtId="178" fontId="36" fillId="0" borderId="88" xfId="0" applyNumberFormat="1" applyFont="1" applyFill="1" applyBorder="1" applyAlignment="1" applyProtection="1">
      <alignment horizontal="right" vertical="center"/>
    </xf>
    <xf numFmtId="0" fontId="3" fillId="0" borderId="130" xfId="0" applyFont="1" applyFill="1" applyBorder="1" applyAlignment="1" applyProtection="1">
      <alignment horizontal="center" vertical="center" shrinkToFit="1"/>
    </xf>
    <xf numFmtId="0" fontId="17" fillId="0" borderId="130" xfId="0" applyFont="1" applyBorder="1" applyAlignment="1" applyProtection="1">
      <alignment horizontal="center" vertical="center" shrinkToFit="1"/>
    </xf>
    <xf numFmtId="0" fontId="3" fillId="0" borderId="101" xfId="0" applyFont="1" applyFill="1" applyBorder="1" applyAlignment="1" applyProtection="1">
      <alignment horizontal="center" vertical="center" shrinkToFit="1"/>
    </xf>
    <xf numFmtId="0" fontId="17" fillId="0" borderId="101" xfId="0" applyFont="1" applyBorder="1" applyAlignment="1" applyProtection="1">
      <alignment horizontal="center" vertical="center" shrinkToFit="1"/>
    </xf>
    <xf numFmtId="178" fontId="52" fillId="0" borderId="130" xfId="1" applyNumberFormat="1" applyFont="1" applyBorder="1" applyAlignment="1" applyProtection="1">
      <alignment horizontal="right" vertical="center" shrinkToFit="1"/>
      <protection locked="0"/>
    </xf>
    <xf numFmtId="178" fontId="52" fillId="0" borderId="55" xfId="1" applyNumberFormat="1" applyFont="1" applyBorder="1" applyAlignment="1" applyProtection="1">
      <alignment horizontal="right" vertical="center" shrinkToFit="1"/>
      <protection locked="0"/>
    </xf>
    <xf numFmtId="178" fontId="3" fillId="0" borderId="98" xfId="1" applyNumberFormat="1" applyFont="1" applyBorder="1" applyAlignment="1" applyProtection="1">
      <alignment horizontal="right" vertical="center" shrinkToFit="1"/>
    </xf>
    <xf numFmtId="0" fontId="3" fillId="0" borderId="101" xfId="0" applyFont="1" applyBorder="1" applyAlignment="1" applyProtection="1">
      <alignment horizontal="center" vertical="center"/>
    </xf>
    <xf numFmtId="0" fontId="3" fillId="0" borderId="128" xfId="0" applyFont="1" applyBorder="1" applyAlignment="1" applyProtection="1">
      <alignment horizontal="center" vertical="center"/>
    </xf>
    <xf numFmtId="0" fontId="3" fillId="0" borderId="130" xfId="0" applyFont="1" applyBorder="1" applyAlignment="1" applyProtection="1">
      <alignment horizontal="center" vertical="center"/>
    </xf>
    <xf numFmtId="0" fontId="56" fillId="0" borderId="70" xfId="0"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178" fontId="52" fillId="0" borderId="125" xfId="1" applyNumberFormat="1" applyFont="1" applyBorder="1" applyAlignment="1" applyProtection="1">
      <alignment horizontal="right" vertical="center" shrinkToFit="1"/>
      <protection locked="0"/>
    </xf>
    <xf numFmtId="178" fontId="52" fillId="0" borderId="129" xfId="1" applyNumberFormat="1" applyFont="1" applyBorder="1" applyAlignment="1" applyProtection="1">
      <alignment horizontal="right" vertical="center" shrinkToFit="1"/>
      <protection locked="0"/>
    </xf>
    <xf numFmtId="0" fontId="52" fillId="0" borderId="128" xfId="0" applyFont="1" applyFill="1" applyBorder="1" applyAlignment="1" applyProtection="1">
      <alignment horizontal="center" vertical="center" shrinkToFit="1"/>
      <protection locked="0"/>
    </xf>
    <xf numFmtId="0" fontId="53" fillId="0" borderId="128" xfId="0" applyFont="1" applyBorder="1" applyAlignment="1" applyProtection="1">
      <alignment horizontal="center" vertical="center" shrinkToFit="1"/>
      <protection locked="0"/>
    </xf>
    <xf numFmtId="178" fontId="3" fillId="0" borderId="78" xfId="1" applyNumberFormat="1" applyFont="1" applyBorder="1" applyAlignment="1" applyProtection="1">
      <alignment horizontal="right" vertical="center" shrinkToFit="1"/>
    </xf>
    <xf numFmtId="178" fontId="3" fillId="0" borderId="79" xfId="1" applyNumberFormat="1" applyFont="1" applyBorder="1" applyAlignment="1" applyProtection="1">
      <alignment horizontal="right" vertical="center" shrinkToFit="1"/>
    </xf>
    <xf numFmtId="0" fontId="3" fillId="0" borderId="126" xfId="0" applyFont="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5" fillId="0" borderId="88" xfId="0" applyFont="1" applyFill="1" applyBorder="1" applyAlignment="1" applyProtection="1">
      <alignment vertical="center" shrinkToFit="1"/>
    </xf>
    <xf numFmtId="0" fontId="36" fillId="0" borderId="88" xfId="0" applyFont="1" applyFill="1" applyBorder="1" applyAlignment="1" applyProtection="1">
      <alignment horizontal="left" vertical="center" indent="1" shrinkToFit="1"/>
    </xf>
    <xf numFmtId="0" fontId="0" fillId="0" borderId="88" xfId="0" applyBorder="1" applyAlignment="1" applyProtection="1">
      <alignment horizontal="left" vertical="center" indent="1" shrinkToFit="1"/>
    </xf>
    <xf numFmtId="0" fontId="5" fillId="0" borderId="4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0" fontId="0" fillId="0" borderId="27" xfId="0" applyFill="1" applyBorder="1" applyAlignment="1" applyProtection="1">
      <alignment vertical="center"/>
    </xf>
    <xf numFmtId="0" fontId="0" fillId="0" borderId="1" xfId="0" applyFill="1" applyBorder="1" applyAlignment="1" applyProtection="1">
      <alignment vertical="center"/>
    </xf>
    <xf numFmtId="0" fontId="0" fillId="0" borderId="15" xfId="0" applyFill="1" applyBorder="1" applyAlignment="1" applyProtection="1">
      <alignment vertical="center"/>
    </xf>
    <xf numFmtId="0" fontId="12" fillId="0" borderId="24" xfId="0" applyFont="1" applyBorder="1" applyAlignment="1" applyProtection="1">
      <alignment horizontal="center" vertical="center"/>
    </xf>
    <xf numFmtId="0" fontId="12" fillId="0" borderId="41"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5" xfId="0" applyFont="1" applyBorder="1" applyAlignment="1" applyProtection="1">
      <alignment horizontal="center" vertical="center"/>
    </xf>
    <xf numFmtId="0" fontId="43" fillId="0" borderId="24" xfId="0" applyFont="1" applyFill="1" applyBorder="1" applyAlignment="1" applyProtection="1">
      <alignment vertical="center" shrinkToFit="1"/>
      <protection locked="0"/>
    </xf>
    <xf numFmtId="0" fontId="5" fillId="0" borderId="24" xfId="0" applyFont="1" applyFill="1" applyBorder="1" applyAlignment="1" applyProtection="1">
      <alignment vertical="center"/>
    </xf>
    <xf numFmtId="0" fontId="5" fillId="0" borderId="74" xfId="0" applyFont="1" applyFill="1" applyBorder="1" applyAlignment="1" applyProtection="1">
      <alignment vertical="center"/>
    </xf>
    <xf numFmtId="38" fontId="43" fillId="0" borderId="113" xfId="2" applyFont="1" applyFill="1" applyBorder="1" applyAlignment="1" applyProtection="1">
      <alignment horizontal="right" vertical="center" shrinkToFit="1"/>
      <protection locked="0"/>
    </xf>
    <xf numFmtId="38" fontId="43" fillId="0" borderId="2" xfId="2" applyFont="1" applyFill="1" applyBorder="1" applyAlignment="1" applyProtection="1">
      <alignment horizontal="right" vertical="center" shrinkToFit="1"/>
      <protection locked="0"/>
    </xf>
    <xf numFmtId="38" fontId="43" fillId="0" borderId="30" xfId="2" applyFont="1" applyFill="1" applyBorder="1" applyAlignment="1" applyProtection="1">
      <alignment horizontal="center" vertical="center" shrinkToFit="1"/>
      <protection locked="0"/>
    </xf>
    <xf numFmtId="38" fontId="43" fillId="0" borderId="109" xfId="2" applyFont="1" applyFill="1" applyBorder="1" applyAlignment="1" applyProtection="1">
      <alignment horizontal="center" vertical="center" shrinkToFit="1"/>
      <protection locked="0"/>
    </xf>
    <xf numFmtId="38" fontId="43" fillId="0" borderId="50" xfId="2" applyFont="1" applyFill="1" applyBorder="1" applyAlignment="1" applyProtection="1">
      <alignment horizontal="center" vertical="center" shrinkToFit="1"/>
      <protection locked="0"/>
    </xf>
    <xf numFmtId="0" fontId="36" fillId="0" borderId="67" xfId="0" applyFont="1" applyFill="1" applyBorder="1" applyAlignment="1" applyProtection="1">
      <alignment horizontal="center" vertical="center" shrinkToFit="1"/>
    </xf>
    <xf numFmtId="0" fontId="36" fillId="0" borderId="68" xfId="0" applyFont="1" applyFill="1" applyBorder="1" applyAlignment="1" applyProtection="1">
      <alignment horizontal="center" vertical="center" shrinkToFit="1"/>
    </xf>
    <xf numFmtId="0" fontId="5" fillId="0" borderId="24"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4" xfId="0" applyFont="1" applyFill="1" applyBorder="1" applyAlignment="1" applyProtection="1">
      <alignment horizontal="center" vertical="center"/>
    </xf>
    <xf numFmtId="38" fontId="5" fillId="0" borderId="79" xfId="0" applyNumberFormat="1" applyFont="1" applyFill="1" applyBorder="1" applyAlignment="1" applyProtection="1">
      <alignment vertical="center" shrinkToFit="1"/>
    </xf>
    <xf numFmtId="0" fontId="43" fillId="0" borderId="70" xfId="0" applyFont="1" applyFill="1" applyBorder="1" applyAlignment="1" applyProtection="1">
      <alignment horizontal="center" vertical="center" shrinkToFit="1"/>
      <protection locked="0"/>
    </xf>
    <xf numFmtId="0" fontId="43" fillId="0" borderId="79" xfId="0" applyFont="1" applyFill="1" applyBorder="1" applyAlignment="1" applyProtection="1">
      <alignment horizontal="center" vertical="center" shrinkToFit="1"/>
      <protection locked="0"/>
    </xf>
    <xf numFmtId="0" fontId="47" fillId="0" borderId="72" xfId="0" applyFont="1" applyFill="1" applyBorder="1" applyAlignment="1" applyProtection="1">
      <alignment horizontal="center" vertical="center"/>
    </xf>
    <xf numFmtId="0" fontId="47" fillId="0" borderId="77" xfId="0" applyFont="1" applyFill="1" applyBorder="1" applyAlignment="1" applyProtection="1">
      <alignment horizontal="center" vertical="center"/>
    </xf>
    <xf numFmtId="38" fontId="43" fillId="0" borderId="73" xfId="2" applyFont="1" applyFill="1" applyBorder="1" applyAlignment="1" applyProtection="1">
      <alignment horizontal="right" vertical="center" shrinkToFit="1"/>
      <protection locked="0"/>
    </xf>
    <xf numFmtId="38" fontId="43" fillId="0" borderId="24" xfId="2" applyFont="1" applyFill="1" applyBorder="1" applyAlignment="1" applyProtection="1">
      <alignment horizontal="right" vertical="center" shrinkToFit="1"/>
      <protection locked="0"/>
    </xf>
    <xf numFmtId="38" fontId="8" fillId="0" borderId="40" xfId="1" applyFont="1" applyFill="1" applyBorder="1" applyAlignment="1" applyProtection="1">
      <alignment horizontal="right" vertical="center"/>
    </xf>
    <xf numFmtId="38" fontId="8" fillId="0" borderId="24" xfId="1" applyFont="1" applyFill="1" applyBorder="1" applyAlignment="1" applyProtection="1">
      <alignment horizontal="right" vertical="center"/>
    </xf>
    <xf numFmtId="38" fontId="8" fillId="0" borderId="27" xfId="1" applyFont="1" applyFill="1" applyBorder="1" applyAlignment="1" applyProtection="1">
      <alignment horizontal="right" vertical="center"/>
    </xf>
    <xf numFmtId="38" fontId="8" fillId="0" borderId="1" xfId="1" applyFont="1" applyFill="1" applyBorder="1" applyAlignment="1" applyProtection="1">
      <alignment horizontal="right" vertical="center"/>
    </xf>
    <xf numFmtId="0" fontId="43" fillId="0" borderId="68" xfId="0" applyFont="1" applyFill="1" applyBorder="1" applyAlignment="1" applyProtection="1">
      <alignment vertical="center" shrinkToFit="1"/>
      <protection locked="0"/>
    </xf>
    <xf numFmtId="0" fontId="42" fillId="0" borderId="40" xfId="0" applyFont="1"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41"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15" xfId="0" applyFill="1" applyBorder="1" applyAlignment="1" applyProtection="1">
      <alignment horizontal="center" vertical="center" shrinkToFit="1"/>
      <protection locked="0"/>
    </xf>
    <xf numFmtId="0" fontId="42" fillId="0" borderId="26" xfId="0" applyFont="1" applyFill="1" applyBorder="1" applyAlignment="1" applyProtection="1">
      <alignment horizontal="center" vertical="center" shrinkToFit="1"/>
      <protection locked="0"/>
    </xf>
    <xf numFmtId="0" fontId="42" fillId="0"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center" vertical="center" shrinkToFit="1"/>
      <protection locked="0"/>
    </xf>
    <xf numFmtId="0" fontId="42" fillId="0" borderId="27" xfId="0" applyFont="1" applyFill="1" applyBorder="1" applyAlignment="1" applyProtection="1">
      <alignment horizontal="center" vertical="center" shrinkToFit="1"/>
      <protection locked="0"/>
    </xf>
    <xf numFmtId="0" fontId="42" fillId="0" borderId="1" xfId="0" applyFont="1" applyFill="1" applyBorder="1" applyAlignment="1" applyProtection="1">
      <alignment horizontal="center" vertical="center" shrinkToFit="1"/>
      <protection locked="0"/>
    </xf>
    <xf numFmtId="0" fontId="42" fillId="0" borderId="15"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shrinkToFit="1"/>
    </xf>
    <xf numFmtId="0" fontId="5" fillId="0" borderId="59" xfId="0" applyFont="1" applyFill="1" applyBorder="1" applyAlignment="1" applyProtection="1">
      <alignment horizontal="center" vertical="center" shrinkToFit="1"/>
    </xf>
    <xf numFmtId="0" fontId="5" fillId="0" borderId="81" xfId="0" applyFont="1" applyFill="1" applyBorder="1" applyAlignment="1" applyProtection="1">
      <alignment horizontal="center" vertical="center" shrinkToFit="1"/>
    </xf>
    <xf numFmtId="0" fontId="5" fillId="0" borderId="67"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5" fillId="0" borderId="67" xfId="0"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shrinkToFit="1"/>
    </xf>
    <xf numFmtId="0" fontId="0" fillId="0" borderId="68" xfId="0" applyBorder="1" applyAlignment="1" applyProtection="1">
      <alignment horizontal="center" vertical="center" shrinkToFit="1"/>
    </xf>
    <xf numFmtId="0" fontId="0" fillId="0" borderId="69" xfId="0" applyBorder="1" applyAlignment="1" applyProtection="1">
      <alignment horizontal="center" vertical="center" shrinkToFit="1"/>
    </xf>
    <xf numFmtId="0" fontId="3" fillId="0" borderId="40"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shrinkToFit="1"/>
    </xf>
    <xf numFmtId="0" fontId="12" fillId="0" borderId="59" xfId="0" applyFont="1" applyFill="1" applyBorder="1" applyAlignment="1" applyProtection="1">
      <alignment horizontal="center" vertical="center" shrinkToFit="1"/>
    </xf>
    <xf numFmtId="0" fontId="12" fillId="0" borderId="62" xfId="0" applyFont="1" applyFill="1" applyBorder="1" applyAlignment="1" applyProtection="1">
      <alignment horizontal="center" vertical="center" shrinkToFit="1"/>
    </xf>
    <xf numFmtId="178" fontId="43" fillId="0" borderId="108" xfId="2" applyNumberFormat="1"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58" xfId="0" applyFont="1" applyFill="1" applyBorder="1" applyAlignment="1" applyProtection="1">
      <alignment horizontal="center" vertical="center" wrapText="1"/>
    </xf>
    <xf numFmtId="0" fontId="3" fillId="0" borderId="59" xfId="0" applyFont="1" applyFill="1" applyBorder="1" applyAlignment="1" applyProtection="1">
      <alignment horizontal="center" vertical="center" wrapText="1"/>
    </xf>
    <xf numFmtId="0" fontId="3" fillId="0" borderId="62" xfId="0" applyFont="1" applyFill="1" applyBorder="1" applyAlignment="1" applyProtection="1">
      <alignment horizontal="center" vertical="center" wrapText="1"/>
    </xf>
    <xf numFmtId="181" fontId="42" fillId="0" borderId="40" xfId="1" applyNumberFormat="1" applyFont="1" applyFill="1" applyBorder="1" applyAlignment="1" applyProtection="1">
      <alignment horizontal="right" vertical="center" shrinkToFit="1"/>
      <protection locked="0"/>
    </xf>
    <xf numFmtId="181" fontId="42" fillId="0" borderId="24" xfId="1" applyNumberFormat="1" applyFont="1" applyFill="1" applyBorder="1" applyAlignment="1" applyProtection="1">
      <alignment horizontal="right" vertical="center" shrinkToFit="1"/>
      <protection locked="0"/>
    </xf>
    <xf numFmtId="181" fontId="42" fillId="0" borderId="27" xfId="1" applyNumberFormat="1" applyFont="1" applyFill="1" applyBorder="1" applyAlignment="1" applyProtection="1">
      <alignment horizontal="right" vertical="center" shrinkToFit="1"/>
      <protection locked="0"/>
    </xf>
    <xf numFmtId="181" fontId="42" fillId="0" borderId="1" xfId="1" applyNumberFormat="1" applyFont="1" applyFill="1" applyBorder="1" applyAlignment="1" applyProtection="1">
      <alignment horizontal="right" vertical="center" shrinkToFit="1"/>
      <protection locked="0"/>
    </xf>
    <xf numFmtId="0" fontId="3" fillId="0" borderId="50"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27"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0" fillId="0" borderId="24"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5" xfId="0" applyFill="1" applyBorder="1" applyAlignment="1" applyProtection="1">
      <alignment horizontal="center" vertical="center"/>
    </xf>
    <xf numFmtId="0" fontId="12" fillId="0" borderId="87" xfId="0" applyFont="1" applyFill="1" applyBorder="1" applyAlignment="1" applyProtection="1">
      <alignment horizontal="center" vertical="center"/>
    </xf>
    <xf numFmtId="0" fontId="12" fillId="0" borderId="88" xfId="0" applyFont="1" applyFill="1" applyBorder="1" applyAlignment="1" applyProtection="1">
      <alignment horizontal="center" vertical="center"/>
    </xf>
    <xf numFmtId="0" fontId="42" fillId="0" borderId="88" xfId="0" applyFont="1" applyFill="1" applyBorder="1" applyAlignment="1" applyProtection="1">
      <alignment horizontal="center" vertical="center" shrinkToFit="1"/>
      <protection locked="0"/>
    </xf>
    <xf numFmtId="0" fontId="10" fillId="0" borderId="88" xfId="0" applyFont="1" applyBorder="1" applyAlignment="1" applyProtection="1">
      <alignment horizontal="center" vertical="center"/>
    </xf>
    <xf numFmtId="0" fontId="29" fillId="0" borderId="88" xfId="0" applyFont="1" applyFill="1" applyBorder="1" applyAlignment="1" applyProtection="1">
      <alignment horizontal="center" vertical="center" shrinkToFit="1"/>
      <protection locked="0"/>
    </xf>
    <xf numFmtId="0" fontId="5" fillId="0" borderId="67" xfId="0" applyFont="1" applyFill="1" applyBorder="1" applyAlignment="1" applyProtection="1">
      <alignment horizontal="center" vertical="center"/>
    </xf>
    <xf numFmtId="0" fontId="5" fillId="0" borderId="68" xfId="0" applyFont="1" applyFill="1" applyBorder="1" applyAlignment="1" applyProtection="1">
      <alignment horizontal="center" vertical="center"/>
    </xf>
    <xf numFmtId="0" fontId="5" fillId="0" borderId="69" xfId="0" applyFont="1" applyFill="1" applyBorder="1" applyAlignment="1" applyProtection="1">
      <alignment horizontal="center" vertical="center"/>
    </xf>
    <xf numFmtId="0" fontId="5" fillId="0" borderId="41" xfId="0" applyFont="1" applyFill="1" applyBorder="1" applyAlignment="1" applyProtection="1">
      <alignment horizontal="center" vertical="center" shrinkToFit="1"/>
    </xf>
    <xf numFmtId="38" fontId="5" fillId="0" borderId="24" xfId="1" applyFont="1" applyFill="1" applyBorder="1" applyAlignment="1" applyProtection="1">
      <alignment horizontal="center" vertical="center"/>
    </xf>
    <xf numFmtId="38" fontId="5" fillId="0" borderId="74" xfId="1" applyFont="1" applyFill="1" applyBorder="1" applyAlignment="1" applyProtection="1">
      <alignment horizontal="center" vertical="center"/>
    </xf>
    <xf numFmtId="0" fontId="5" fillId="0" borderId="82" xfId="0" applyFont="1" applyFill="1" applyBorder="1" applyAlignment="1" applyProtection="1">
      <alignment horizontal="center" vertical="center" shrinkToFit="1"/>
    </xf>
    <xf numFmtId="0" fontId="5" fillId="0" borderId="83" xfId="0" applyFont="1" applyFill="1" applyBorder="1" applyAlignment="1" applyProtection="1">
      <alignment horizontal="center" vertical="center" shrinkToFit="1"/>
    </xf>
    <xf numFmtId="0" fontId="0" fillId="0" borderId="83" xfId="0" applyBorder="1" applyAlignment="1" applyProtection="1">
      <alignment horizontal="center" vertical="center" shrinkToFit="1"/>
    </xf>
    <xf numFmtId="0" fontId="0" fillId="0" borderId="90" xfId="0" applyBorder="1" applyAlignment="1" applyProtection="1">
      <alignment horizontal="center" vertical="center" shrinkToFit="1"/>
    </xf>
    <xf numFmtId="0" fontId="5" fillId="0" borderId="75" xfId="0" applyFont="1" applyFill="1" applyBorder="1" applyAlignment="1" applyProtection="1">
      <alignment horizontal="center" vertical="center" shrinkToFit="1"/>
    </xf>
    <xf numFmtId="0" fontId="5" fillId="0" borderId="62" xfId="0" applyFont="1" applyFill="1" applyBorder="1" applyAlignment="1" applyProtection="1">
      <alignment horizontal="center" vertical="center" shrinkToFit="1"/>
    </xf>
    <xf numFmtId="0" fontId="23" fillId="0" borderId="72" xfId="0" applyFont="1" applyBorder="1" applyAlignment="1" applyProtection="1">
      <alignment horizontal="center" vertical="center" wrapText="1"/>
    </xf>
    <xf numFmtId="0" fontId="23" fillId="0" borderId="70" xfId="0" applyFont="1" applyBorder="1" applyAlignment="1" applyProtection="1">
      <alignment horizontal="center" vertical="center" wrapText="1"/>
    </xf>
    <xf numFmtId="0" fontId="23" fillId="0" borderId="85" xfId="0" applyFont="1" applyBorder="1" applyAlignment="1" applyProtection="1">
      <alignment horizontal="center" vertical="center" wrapText="1"/>
    </xf>
    <xf numFmtId="0" fontId="23" fillId="0" borderId="77"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49" fontId="9" fillId="0" borderId="0" xfId="0" applyNumberFormat="1" applyFont="1" applyAlignment="1" applyProtection="1">
      <alignment horizontal="center" vertical="center"/>
    </xf>
    <xf numFmtId="0" fontId="42" fillId="0" borderId="24" xfId="0" applyFont="1" applyFill="1" applyBorder="1" applyAlignment="1" applyProtection="1">
      <alignment horizontal="center" vertical="center" shrinkToFit="1"/>
      <protection locked="0"/>
    </xf>
    <xf numFmtId="0" fontId="42" fillId="0" borderId="41"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0" fillId="0" borderId="50" xfId="0" applyFont="1" applyFill="1" applyBorder="1" applyAlignment="1" applyProtection="1">
      <alignment horizontal="center" vertical="center" shrinkToFit="1"/>
      <protection locked="0"/>
    </xf>
    <xf numFmtId="0" fontId="40" fillId="0" borderId="30" xfId="0" applyFont="1" applyFill="1" applyBorder="1" applyAlignment="1" applyProtection="1">
      <alignment horizontal="center" vertical="center" shrinkToFit="1"/>
      <protection locked="0"/>
    </xf>
    <xf numFmtId="0" fontId="40" fillId="0" borderId="45"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38" fontId="5" fillId="0" borderId="92" xfId="1" applyFont="1" applyFill="1" applyBorder="1" applyAlignment="1" applyProtection="1">
      <alignment horizontal="center" vertical="center"/>
    </xf>
    <xf numFmtId="38" fontId="5" fillId="0" borderId="93" xfId="1" applyFont="1" applyFill="1" applyBorder="1" applyAlignment="1" applyProtection="1">
      <alignment horizontal="center" vertical="center"/>
    </xf>
    <xf numFmtId="38" fontId="43" fillId="0" borderId="45" xfId="2" applyFont="1" applyFill="1" applyBorder="1" applyAlignment="1" applyProtection="1">
      <alignment horizontal="center" vertical="center" shrinkToFit="1"/>
      <protection locked="0"/>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s>
  <tableStyles count="0" defaultTableStyle="TableStyleMedium2" defaultPivotStyle="PivotStyleLight16"/>
  <colors>
    <mruColors>
      <color rgb="FF0000FF"/>
      <color rgb="FFE5FDD3"/>
      <color rgb="FFFFFF00"/>
      <color rgb="FFFFFF99"/>
      <color rgb="FFFFCCFF"/>
      <color rgb="FF6600CC"/>
      <color rgb="FFFF6600"/>
      <color rgb="FF00CC00"/>
      <color rgb="FFFFFF66"/>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104775</xdr:colOff>
      <xdr:row>25</xdr:row>
      <xdr:rowOff>28575</xdr:rowOff>
    </xdr:from>
    <xdr:to>
      <xdr:col>7</xdr:col>
      <xdr:colOff>219075</xdr:colOff>
      <xdr:row>25</xdr:row>
      <xdr:rowOff>200025</xdr:rowOff>
    </xdr:to>
    <xdr:sp macro="" textlink="">
      <xdr:nvSpPr>
        <xdr:cNvPr id="1092" name="Rectangle 22">
          <a:extLst>
            <a:ext uri="{FF2B5EF4-FFF2-40B4-BE49-F238E27FC236}">
              <a16:creationId xmlns:a16="http://schemas.microsoft.com/office/drawing/2014/main" id="{00000000-0008-0000-0000-000044040000}"/>
            </a:ext>
          </a:extLst>
        </xdr:cNvPr>
        <xdr:cNvSpPr>
          <a:spLocks noChangeArrowheads="1"/>
        </xdr:cNvSpPr>
      </xdr:nvSpPr>
      <xdr:spPr bwMode="auto">
        <a:xfrm>
          <a:off x="1228725" y="5153025"/>
          <a:ext cx="609600" cy="171450"/>
        </a:xfrm>
        <a:prstGeom prst="rect">
          <a:avLst/>
        </a:prstGeom>
        <a:solidFill>
          <a:srgbClr val="FFFFFF"/>
        </a:solidFill>
        <a:ln w="9525">
          <a:solidFill>
            <a:srgbClr val="000000"/>
          </a:solidFill>
          <a:miter lim="800000"/>
          <a:headEnd/>
          <a:tailEnd/>
        </a:ln>
      </xdr:spPr>
    </xdr:sp>
    <xdr:clientData/>
  </xdr:twoCellAnchor>
  <xdr:twoCellAnchor>
    <xdr:from>
      <xdr:col>23</xdr:col>
      <xdr:colOff>180975</xdr:colOff>
      <xdr:row>51</xdr:row>
      <xdr:rowOff>130969</xdr:rowOff>
    </xdr:from>
    <xdr:to>
      <xdr:col>29</xdr:col>
      <xdr:colOff>95250</xdr:colOff>
      <xdr:row>61</xdr:row>
      <xdr:rowOff>35719</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5812631" y="9286875"/>
          <a:ext cx="1414463" cy="1381125"/>
        </a:xfrm>
        <a:prstGeom prst="ellipse">
          <a:avLst/>
        </a:prstGeom>
        <a:solidFill>
          <a:srgbClr val="FFFFFF"/>
        </a:solidFill>
        <a:ln w="3175">
          <a:solidFill>
            <a:srgbClr val="000000"/>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1"/>
  <sheetViews>
    <sheetView showGridLines="0" showRowColHeaders="0" showZeros="0" tabSelected="1" zoomScaleNormal="100" zoomScaleSheetLayoutView="100" workbookViewId="0">
      <selection activeCell="E3" sqref="E3:H4"/>
    </sheetView>
  </sheetViews>
  <sheetFormatPr defaultColWidth="3.25" defaultRowHeight="17.25" customHeight="1" x14ac:dyDescent="0.15"/>
  <cols>
    <col min="1" max="1" width="1.75" style="9" customWidth="1"/>
    <col min="2" max="29" width="3.25" style="9" customWidth="1"/>
    <col min="30" max="30" width="1.75" style="9" customWidth="1"/>
    <col min="31" max="16384" width="3.25" style="9"/>
  </cols>
  <sheetData>
    <row r="1" spans="1:32" ht="25.5" customHeight="1" x14ac:dyDescent="0.25">
      <c r="A1" s="2"/>
      <c r="B1" s="468"/>
      <c r="C1" s="468"/>
      <c r="D1" s="296"/>
      <c r="E1" s="13" t="s">
        <v>50</v>
      </c>
      <c r="F1" s="297"/>
      <c r="G1" s="14" t="s">
        <v>51</v>
      </c>
      <c r="H1" s="12"/>
      <c r="I1" s="2"/>
      <c r="J1" s="469" t="s">
        <v>39</v>
      </c>
      <c r="K1" s="469"/>
      <c r="L1" s="469"/>
      <c r="M1" s="469"/>
      <c r="N1" s="469"/>
      <c r="O1" s="469"/>
      <c r="P1" s="469"/>
      <c r="Q1" s="469"/>
      <c r="R1" s="469"/>
      <c r="S1" s="469"/>
      <c r="T1" s="469"/>
      <c r="U1" s="469"/>
      <c r="V1" s="15"/>
      <c r="W1" s="16" t="s">
        <v>52</v>
      </c>
      <c r="X1" s="463"/>
      <c r="Y1" s="463"/>
      <c r="Z1" s="17" t="s">
        <v>53</v>
      </c>
      <c r="AA1" s="18"/>
      <c r="AB1" s="18"/>
      <c r="AC1" s="2"/>
      <c r="AD1" s="19" t="s">
        <v>49</v>
      </c>
      <c r="AE1" s="2"/>
      <c r="AF1" s="2"/>
    </row>
    <row r="2" spans="1:32" ht="6.75" customHeight="1" x14ac:dyDescent="0.25">
      <c r="A2" s="2"/>
      <c r="B2" s="2"/>
      <c r="C2" s="2"/>
      <c r="D2" s="2"/>
      <c r="E2" s="2"/>
      <c r="F2" s="20"/>
      <c r="G2" s="20"/>
      <c r="H2" s="20"/>
      <c r="I2" s="20"/>
      <c r="J2" s="20"/>
      <c r="K2" s="20"/>
      <c r="L2" s="20"/>
      <c r="M2" s="21"/>
      <c r="N2" s="2"/>
      <c r="O2" s="2"/>
      <c r="P2" s="2"/>
      <c r="Q2" s="2"/>
      <c r="R2" s="2"/>
      <c r="S2" s="2"/>
      <c r="T2" s="2"/>
      <c r="U2" s="2"/>
      <c r="V2" s="2"/>
      <c r="W2" s="22"/>
      <c r="X2" s="2"/>
      <c r="Y2" s="2"/>
      <c r="Z2" s="2"/>
      <c r="AA2" s="2"/>
      <c r="AB2" s="2"/>
      <c r="AC2" s="2"/>
      <c r="AD2" s="2"/>
      <c r="AE2" s="2"/>
      <c r="AF2" s="2"/>
    </row>
    <row r="3" spans="1:32" ht="13.5" customHeight="1" x14ac:dyDescent="0.15">
      <c r="A3" s="2"/>
      <c r="B3" s="361" t="s">
        <v>262</v>
      </c>
      <c r="C3" s="466" t="s">
        <v>10</v>
      </c>
      <c r="D3" s="466"/>
      <c r="E3" s="512">
        <f>報酬支給額証明書!$I$4</f>
        <v>0</v>
      </c>
      <c r="F3" s="512"/>
      <c r="G3" s="512"/>
      <c r="H3" s="512"/>
      <c r="I3" s="514" t="s">
        <v>13</v>
      </c>
      <c r="J3" s="435" t="s">
        <v>5</v>
      </c>
      <c r="K3" s="515"/>
      <c r="L3" s="520">
        <f>報酬支給額証明書!$W$4</f>
        <v>0</v>
      </c>
      <c r="M3" s="521"/>
      <c r="N3" s="521"/>
      <c r="O3" s="521"/>
      <c r="P3" s="521"/>
      <c r="Q3" s="521"/>
      <c r="R3" s="521"/>
      <c r="S3" s="521"/>
      <c r="T3" s="522"/>
      <c r="U3" s="436" t="s">
        <v>6</v>
      </c>
      <c r="V3" s="436"/>
      <c r="W3" s="436"/>
      <c r="X3" s="436"/>
      <c r="Y3" s="436"/>
      <c r="Z3" s="436"/>
      <c r="AA3" s="436"/>
      <c r="AB3" s="436"/>
      <c r="AC3" s="444"/>
      <c r="AD3" s="2"/>
      <c r="AE3" s="2"/>
      <c r="AF3" s="2"/>
    </row>
    <row r="4" spans="1:32" ht="6.75" customHeight="1" x14ac:dyDescent="0.15">
      <c r="A4" s="2"/>
      <c r="B4" s="362"/>
      <c r="C4" s="467"/>
      <c r="D4" s="467"/>
      <c r="E4" s="513"/>
      <c r="F4" s="513"/>
      <c r="G4" s="513"/>
      <c r="H4" s="513"/>
      <c r="I4" s="506"/>
      <c r="J4" s="505" t="s">
        <v>20</v>
      </c>
      <c r="K4" s="506"/>
      <c r="L4" s="523">
        <f>報酬支給額証明書!$W$5</f>
        <v>0</v>
      </c>
      <c r="M4" s="524"/>
      <c r="N4" s="524"/>
      <c r="O4" s="524"/>
      <c r="P4" s="524"/>
      <c r="Q4" s="524"/>
      <c r="R4" s="524"/>
      <c r="S4" s="524"/>
      <c r="T4" s="525"/>
      <c r="U4" s="347" t="s">
        <v>258</v>
      </c>
      <c r="V4" s="347"/>
      <c r="W4" s="345"/>
      <c r="X4" s="507"/>
      <c r="Y4" s="464" t="s">
        <v>1</v>
      </c>
      <c r="Z4" s="507"/>
      <c r="AA4" s="464" t="s">
        <v>2</v>
      </c>
      <c r="AB4" s="507"/>
      <c r="AC4" s="503" t="s">
        <v>253</v>
      </c>
      <c r="AD4" s="2"/>
      <c r="AE4" s="2"/>
      <c r="AF4" s="2"/>
    </row>
    <row r="5" spans="1:32" ht="20.25" customHeight="1" x14ac:dyDescent="0.15">
      <c r="A5" s="2"/>
      <c r="B5" s="362"/>
      <c r="C5" s="474" t="s">
        <v>11</v>
      </c>
      <c r="D5" s="474"/>
      <c r="E5" s="504">
        <f>報酬支給額証明書!$I$6</f>
        <v>0</v>
      </c>
      <c r="F5" s="504"/>
      <c r="G5" s="504"/>
      <c r="H5" s="504"/>
      <c r="I5" s="506"/>
      <c r="J5" s="505"/>
      <c r="K5" s="506"/>
      <c r="L5" s="523"/>
      <c r="M5" s="524"/>
      <c r="N5" s="524"/>
      <c r="O5" s="524"/>
      <c r="P5" s="524"/>
      <c r="Q5" s="524"/>
      <c r="R5" s="524"/>
      <c r="S5" s="524"/>
      <c r="T5" s="525"/>
      <c r="U5" s="348"/>
      <c r="V5" s="348"/>
      <c r="W5" s="346"/>
      <c r="X5" s="507"/>
      <c r="Y5" s="464"/>
      <c r="Z5" s="507"/>
      <c r="AA5" s="464"/>
      <c r="AB5" s="507"/>
      <c r="AC5" s="503"/>
      <c r="AD5" s="2"/>
      <c r="AE5" s="2"/>
      <c r="AF5" s="2"/>
    </row>
    <row r="6" spans="1:32" ht="18" customHeight="1" x14ac:dyDescent="0.15">
      <c r="A6" s="3"/>
      <c r="B6" s="526" t="s">
        <v>240</v>
      </c>
      <c r="C6" s="527"/>
      <c r="D6" s="528"/>
      <c r="E6" s="302"/>
      <c r="F6" s="303"/>
      <c r="G6" s="303"/>
      <c r="H6" s="304"/>
      <c r="I6" s="302"/>
      <c r="J6" s="303"/>
      <c r="K6" s="303"/>
      <c r="L6" s="304"/>
      <c r="M6" s="305"/>
      <c r="N6" s="306"/>
      <c r="O6" s="306"/>
      <c r="P6" s="307"/>
      <c r="Q6" s="529" t="s">
        <v>263</v>
      </c>
      <c r="R6" s="530"/>
      <c r="S6" s="530"/>
      <c r="T6" s="530"/>
      <c r="U6" s="530"/>
      <c r="V6" s="530"/>
      <c r="W6" s="530"/>
      <c r="X6" s="530"/>
      <c r="Y6" s="530"/>
      <c r="Z6" s="530"/>
      <c r="AA6" s="530"/>
      <c r="AB6" s="530"/>
      <c r="AC6" s="531"/>
      <c r="AD6" s="31"/>
      <c r="AE6" s="2"/>
    </row>
    <row r="7" spans="1:32" ht="9.75" customHeight="1" x14ac:dyDescent="0.15">
      <c r="A7" s="2"/>
      <c r="B7" s="362" t="s">
        <v>12</v>
      </c>
      <c r="C7" s="472" t="s">
        <v>4</v>
      </c>
      <c r="D7" s="473"/>
      <c r="E7" s="508">
        <f>報酬支給額証明書!AP40</f>
        <v>0</v>
      </c>
      <c r="F7" s="509"/>
      <c r="G7" s="509"/>
      <c r="H7" s="509"/>
      <c r="I7" s="509"/>
      <c r="J7" s="509"/>
      <c r="K7" s="509"/>
      <c r="L7" s="509"/>
      <c r="M7" s="509"/>
      <c r="N7" s="509"/>
      <c r="O7" s="484" t="s">
        <v>19</v>
      </c>
      <c r="P7" s="367"/>
      <c r="Q7" s="367"/>
      <c r="R7" s="367"/>
      <c r="S7" s="367"/>
      <c r="T7" s="367"/>
      <c r="U7" s="485"/>
      <c r="V7" s="516"/>
      <c r="W7" s="517"/>
      <c r="X7" s="372"/>
      <c r="Y7" s="392" t="s">
        <v>1</v>
      </c>
      <c r="Z7" s="372"/>
      <c r="AA7" s="392" t="s">
        <v>2</v>
      </c>
      <c r="AB7" s="372"/>
      <c r="AC7" s="389" t="s">
        <v>3</v>
      </c>
      <c r="AD7" s="2"/>
      <c r="AE7" s="2"/>
      <c r="AF7" s="2"/>
    </row>
    <row r="8" spans="1:32" ht="9.75" customHeight="1" x14ac:dyDescent="0.15">
      <c r="A8" s="2"/>
      <c r="B8" s="362"/>
      <c r="C8" s="571"/>
      <c r="D8" s="572"/>
      <c r="E8" s="510"/>
      <c r="F8" s="511"/>
      <c r="G8" s="511"/>
      <c r="H8" s="511"/>
      <c r="I8" s="511"/>
      <c r="J8" s="511"/>
      <c r="K8" s="511"/>
      <c r="L8" s="511"/>
      <c r="M8" s="511"/>
      <c r="N8" s="511"/>
      <c r="O8" s="484"/>
      <c r="P8" s="367"/>
      <c r="Q8" s="367"/>
      <c r="R8" s="367"/>
      <c r="S8" s="367"/>
      <c r="T8" s="367"/>
      <c r="U8" s="485"/>
      <c r="V8" s="518"/>
      <c r="W8" s="519"/>
      <c r="X8" s="373"/>
      <c r="Y8" s="390"/>
      <c r="Z8" s="373"/>
      <c r="AA8" s="390"/>
      <c r="AB8" s="373"/>
      <c r="AC8" s="365"/>
      <c r="AD8" s="2"/>
      <c r="AE8" s="2"/>
      <c r="AF8" s="2"/>
    </row>
    <row r="9" spans="1:32" ht="9.75" customHeight="1" x14ac:dyDescent="0.15">
      <c r="A9" s="2"/>
      <c r="B9" s="362"/>
      <c r="C9" s="470" t="s">
        <v>0</v>
      </c>
      <c r="D9" s="471"/>
      <c r="E9" s="381"/>
      <c r="F9" s="381"/>
      <c r="G9" s="381"/>
      <c r="H9" s="381"/>
      <c r="I9" s="381"/>
      <c r="J9" s="381"/>
      <c r="K9" s="381"/>
      <c r="L9" s="381"/>
      <c r="M9" s="381"/>
      <c r="N9" s="381"/>
      <c r="O9" s="375" t="s">
        <v>28</v>
      </c>
      <c r="P9" s="376"/>
      <c r="Q9" s="376"/>
      <c r="R9" s="376"/>
      <c r="S9" s="376"/>
      <c r="T9" s="376"/>
      <c r="U9" s="377"/>
      <c r="V9" s="501"/>
      <c r="W9" s="501"/>
      <c r="X9" s="373"/>
      <c r="Y9" s="390" t="s">
        <v>1</v>
      </c>
      <c r="Z9" s="373"/>
      <c r="AA9" s="390" t="s">
        <v>2</v>
      </c>
      <c r="AB9" s="373"/>
      <c r="AC9" s="365" t="s">
        <v>3</v>
      </c>
      <c r="AD9" s="2"/>
      <c r="AE9" s="2"/>
      <c r="AF9" s="2"/>
    </row>
    <row r="10" spans="1:32" ht="9.75" customHeight="1" x14ac:dyDescent="0.15">
      <c r="A10" s="2"/>
      <c r="B10" s="362"/>
      <c r="C10" s="472"/>
      <c r="D10" s="473"/>
      <c r="E10" s="382"/>
      <c r="F10" s="382"/>
      <c r="G10" s="382"/>
      <c r="H10" s="382"/>
      <c r="I10" s="382"/>
      <c r="J10" s="382"/>
      <c r="K10" s="382"/>
      <c r="L10" s="382"/>
      <c r="M10" s="382"/>
      <c r="N10" s="382"/>
      <c r="O10" s="378"/>
      <c r="P10" s="379"/>
      <c r="Q10" s="379"/>
      <c r="R10" s="379"/>
      <c r="S10" s="379"/>
      <c r="T10" s="379"/>
      <c r="U10" s="380"/>
      <c r="V10" s="502"/>
      <c r="W10" s="502"/>
      <c r="X10" s="374"/>
      <c r="Y10" s="391"/>
      <c r="Z10" s="374"/>
      <c r="AA10" s="391"/>
      <c r="AB10" s="374"/>
      <c r="AC10" s="366"/>
      <c r="AD10" s="2"/>
      <c r="AE10" s="2"/>
      <c r="AF10" s="2"/>
    </row>
    <row r="11" spans="1:32" ht="12.75" customHeight="1" x14ac:dyDescent="0.15">
      <c r="A11" s="2"/>
      <c r="B11" s="558" t="s">
        <v>14</v>
      </c>
      <c r="C11" s="367"/>
      <c r="D11" s="367"/>
      <c r="E11" s="367"/>
      <c r="F11" s="367"/>
      <c r="G11" s="367"/>
      <c r="H11" s="367"/>
      <c r="I11" s="367"/>
      <c r="J11" s="367"/>
      <c r="K11" s="367"/>
      <c r="L11" s="367"/>
      <c r="M11" s="367"/>
      <c r="N11" s="367"/>
      <c r="O11" s="532" t="s">
        <v>86</v>
      </c>
      <c r="P11" s="533"/>
      <c r="Q11" s="533"/>
      <c r="R11" s="533"/>
      <c r="S11" s="533"/>
      <c r="T11" s="533"/>
      <c r="U11" s="534"/>
      <c r="V11" s="667"/>
      <c r="W11" s="667"/>
      <c r="X11" s="662" t="s">
        <v>85</v>
      </c>
      <c r="Y11" s="663"/>
      <c r="Z11" s="383"/>
      <c r="AA11" s="384"/>
      <c r="AB11" s="384"/>
      <c r="AC11" s="659" t="s">
        <v>18</v>
      </c>
      <c r="AD11" s="2"/>
      <c r="AE11" s="2"/>
      <c r="AF11" s="2"/>
    </row>
    <row r="12" spans="1:32" ht="12.75" customHeight="1" x14ac:dyDescent="0.15">
      <c r="A12" s="2"/>
      <c r="B12" s="558" t="s">
        <v>15</v>
      </c>
      <c r="C12" s="367"/>
      <c r="D12" s="367"/>
      <c r="E12" s="485"/>
      <c r="F12" s="484" t="s">
        <v>16</v>
      </c>
      <c r="G12" s="367"/>
      <c r="H12" s="367"/>
      <c r="I12" s="485"/>
      <c r="J12" s="367" t="s">
        <v>17</v>
      </c>
      <c r="K12" s="367"/>
      <c r="L12" s="367"/>
      <c r="M12" s="367"/>
      <c r="N12" s="367"/>
      <c r="O12" s="535"/>
      <c r="P12" s="536"/>
      <c r="Q12" s="536"/>
      <c r="R12" s="536"/>
      <c r="S12" s="536"/>
      <c r="T12" s="536"/>
      <c r="U12" s="537"/>
      <c r="V12" s="668"/>
      <c r="W12" s="668"/>
      <c r="X12" s="413"/>
      <c r="Y12" s="664"/>
      <c r="Z12" s="385"/>
      <c r="AA12" s="386"/>
      <c r="AB12" s="386"/>
      <c r="AC12" s="660"/>
      <c r="AD12" s="2"/>
      <c r="AE12" s="2"/>
      <c r="AF12" s="2"/>
    </row>
    <row r="13" spans="1:32" ht="18" customHeight="1" x14ac:dyDescent="0.15">
      <c r="A13" s="2"/>
      <c r="B13" s="566"/>
      <c r="C13" s="564"/>
      <c r="D13" s="564"/>
      <c r="E13" s="565"/>
      <c r="F13" s="563"/>
      <c r="G13" s="564"/>
      <c r="H13" s="564"/>
      <c r="I13" s="565"/>
      <c r="J13" s="563"/>
      <c r="K13" s="564"/>
      <c r="L13" s="564"/>
      <c r="M13" s="564"/>
      <c r="N13" s="564"/>
      <c r="O13" s="538"/>
      <c r="P13" s="539"/>
      <c r="Q13" s="539"/>
      <c r="R13" s="539"/>
      <c r="S13" s="539"/>
      <c r="T13" s="539"/>
      <c r="U13" s="540"/>
      <c r="V13" s="669"/>
      <c r="W13" s="669"/>
      <c r="X13" s="665"/>
      <c r="Y13" s="666"/>
      <c r="Z13" s="387"/>
      <c r="AA13" s="388"/>
      <c r="AB13" s="388"/>
      <c r="AC13" s="661"/>
      <c r="AD13" s="2"/>
      <c r="AE13" s="2"/>
      <c r="AF13" s="2"/>
    </row>
    <row r="14" spans="1:32" ht="13.5" customHeight="1" x14ac:dyDescent="0.15">
      <c r="A14" s="2"/>
      <c r="B14" s="308" t="s">
        <v>23</v>
      </c>
      <c r="C14" s="571" t="s">
        <v>139</v>
      </c>
      <c r="D14" s="589"/>
      <c r="E14" s="589"/>
      <c r="F14" s="589"/>
      <c r="G14" s="589"/>
      <c r="H14" s="589"/>
      <c r="I14" s="571" t="s">
        <v>140</v>
      </c>
      <c r="J14" s="589"/>
      <c r="K14" s="589"/>
      <c r="L14" s="589"/>
      <c r="M14" s="589"/>
      <c r="N14" s="589"/>
      <c r="O14" s="572"/>
      <c r="P14" s="589" t="s">
        <v>26</v>
      </c>
      <c r="Q14" s="589"/>
      <c r="R14" s="589"/>
      <c r="S14" s="589"/>
      <c r="T14" s="589"/>
      <c r="U14" s="589"/>
      <c r="V14" s="589"/>
      <c r="W14" s="481" t="s">
        <v>27</v>
      </c>
      <c r="X14" s="482"/>
      <c r="Y14" s="482"/>
      <c r="Z14" s="482"/>
      <c r="AA14" s="482"/>
      <c r="AB14" s="482"/>
      <c r="AC14" s="483"/>
      <c r="AD14" s="2"/>
      <c r="AE14" s="2"/>
      <c r="AF14" s="2"/>
    </row>
    <row r="15" spans="1:32" ht="21" customHeight="1" x14ac:dyDescent="0.15">
      <c r="A15" s="2"/>
      <c r="B15" s="24" t="s">
        <v>7</v>
      </c>
      <c r="C15" s="402"/>
      <c r="D15" s="403"/>
      <c r="E15" s="403"/>
      <c r="F15" s="403"/>
      <c r="G15" s="403"/>
      <c r="H15" s="403"/>
      <c r="I15" s="175"/>
      <c r="J15" s="1"/>
      <c r="K15" s="176" t="s">
        <v>1</v>
      </c>
      <c r="L15" s="1"/>
      <c r="M15" s="176" t="s">
        <v>2</v>
      </c>
      <c r="N15" s="1"/>
      <c r="O15" s="177" t="s">
        <v>3</v>
      </c>
      <c r="P15" s="178"/>
      <c r="Q15" s="1"/>
      <c r="R15" s="176" t="s">
        <v>1</v>
      </c>
      <c r="S15" s="1"/>
      <c r="T15" s="176" t="s">
        <v>2</v>
      </c>
      <c r="U15" s="1"/>
      <c r="V15" s="176" t="s">
        <v>3</v>
      </c>
      <c r="W15" s="355" t="s">
        <v>56</v>
      </c>
      <c r="X15" s="356"/>
      <c r="Y15" s="356"/>
      <c r="Z15" s="356"/>
      <c r="AA15" s="356"/>
      <c r="AB15" s="356"/>
      <c r="AC15" s="357"/>
      <c r="AD15" s="2"/>
      <c r="AE15" s="2"/>
      <c r="AF15" s="2"/>
    </row>
    <row r="16" spans="1:32" ht="21" customHeight="1" x14ac:dyDescent="0.15">
      <c r="A16" s="2"/>
      <c r="B16" s="25" t="s">
        <v>8</v>
      </c>
      <c r="C16" s="404"/>
      <c r="D16" s="405"/>
      <c r="E16" s="405"/>
      <c r="F16" s="405"/>
      <c r="G16" s="405"/>
      <c r="H16" s="405"/>
      <c r="I16" s="179"/>
      <c r="J16" s="295"/>
      <c r="K16" s="180" t="s">
        <v>1</v>
      </c>
      <c r="L16" s="295"/>
      <c r="M16" s="180" t="s">
        <v>2</v>
      </c>
      <c r="N16" s="295"/>
      <c r="O16" s="181" t="s">
        <v>3</v>
      </c>
      <c r="P16" s="182"/>
      <c r="Q16" s="295"/>
      <c r="R16" s="180" t="s">
        <v>1</v>
      </c>
      <c r="S16" s="295"/>
      <c r="T16" s="180" t="s">
        <v>2</v>
      </c>
      <c r="U16" s="295"/>
      <c r="V16" s="180" t="s">
        <v>3</v>
      </c>
      <c r="W16" s="358" t="s">
        <v>56</v>
      </c>
      <c r="X16" s="359"/>
      <c r="Y16" s="359"/>
      <c r="Z16" s="359"/>
      <c r="AA16" s="359"/>
      <c r="AB16" s="359"/>
      <c r="AC16" s="360"/>
      <c r="AD16" s="2"/>
      <c r="AE16" s="2"/>
      <c r="AF16" s="2"/>
    </row>
    <row r="17" spans="1:32" ht="21" customHeight="1" x14ac:dyDescent="0.15">
      <c r="A17" s="2"/>
      <c r="B17" s="309" t="s">
        <v>9</v>
      </c>
      <c r="C17" s="475"/>
      <c r="D17" s="476"/>
      <c r="E17" s="476"/>
      <c r="F17" s="476"/>
      <c r="G17" s="476"/>
      <c r="H17" s="476"/>
      <c r="I17" s="310"/>
      <c r="J17" s="311"/>
      <c r="K17" s="312" t="s">
        <v>1</v>
      </c>
      <c r="L17" s="311"/>
      <c r="M17" s="312" t="s">
        <v>2</v>
      </c>
      <c r="N17" s="311"/>
      <c r="O17" s="313" t="s">
        <v>3</v>
      </c>
      <c r="P17" s="314"/>
      <c r="Q17" s="311"/>
      <c r="R17" s="312" t="s">
        <v>1</v>
      </c>
      <c r="S17" s="311"/>
      <c r="T17" s="312" t="s">
        <v>2</v>
      </c>
      <c r="U17" s="311"/>
      <c r="V17" s="312" t="s">
        <v>3</v>
      </c>
      <c r="W17" s="488" t="s">
        <v>56</v>
      </c>
      <c r="X17" s="489"/>
      <c r="Y17" s="489"/>
      <c r="Z17" s="489"/>
      <c r="AA17" s="489"/>
      <c r="AB17" s="489"/>
      <c r="AC17" s="490"/>
      <c r="AD17" s="2"/>
      <c r="AE17" s="2"/>
      <c r="AF17" s="2"/>
    </row>
    <row r="18" spans="1:32" ht="13.5" customHeight="1" x14ac:dyDescent="0.15">
      <c r="A18" s="2"/>
      <c r="B18" s="558" t="s">
        <v>59</v>
      </c>
      <c r="C18" s="367"/>
      <c r="D18" s="367"/>
      <c r="E18" s="367"/>
      <c r="F18" s="367"/>
      <c r="G18" s="484" t="s">
        <v>44</v>
      </c>
      <c r="H18" s="367"/>
      <c r="I18" s="367"/>
      <c r="J18" s="367"/>
      <c r="K18" s="367"/>
      <c r="L18" s="367"/>
      <c r="M18" s="367"/>
      <c r="N18" s="367"/>
      <c r="O18" s="367"/>
      <c r="P18" s="367"/>
      <c r="Q18" s="367"/>
      <c r="R18" s="367"/>
      <c r="S18" s="367"/>
      <c r="T18" s="367"/>
      <c r="U18" s="367"/>
      <c r="V18" s="485"/>
      <c r="W18" s="367" t="s">
        <v>47</v>
      </c>
      <c r="X18" s="367"/>
      <c r="Y18" s="367"/>
      <c r="Z18" s="367"/>
      <c r="AA18" s="367"/>
      <c r="AB18" s="367"/>
      <c r="AC18" s="590"/>
      <c r="AD18" s="2"/>
      <c r="AE18" s="2"/>
      <c r="AF18" s="2"/>
    </row>
    <row r="19" spans="1:32" ht="24.75" customHeight="1" x14ac:dyDescent="0.15">
      <c r="A19" s="2"/>
      <c r="B19" s="559"/>
      <c r="C19" s="560"/>
      <c r="D19" s="560"/>
      <c r="E19" s="560"/>
      <c r="F19" s="315" t="s">
        <v>18</v>
      </c>
      <c r="G19" s="175" t="s">
        <v>256</v>
      </c>
      <c r="H19" s="300"/>
      <c r="I19" s="301" t="s">
        <v>1</v>
      </c>
      <c r="J19" s="300"/>
      <c r="K19" s="301" t="s">
        <v>2</v>
      </c>
      <c r="L19" s="300"/>
      <c r="M19" s="392" t="s">
        <v>45</v>
      </c>
      <c r="N19" s="392"/>
      <c r="O19" s="175" t="s">
        <v>256</v>
      </c>
      <c r="P19" s="300"/>
      <c r="Q19" s="301" t="s">
        <v>1</v>
      </c>
      <c r="R19" s="300"/>
      <c r="S19" s="301" t="s">
        <v>2</v>
      </c>
      <c r="T19" s="300"/>
      <c r="U19" s="486" t="s">
        <v>46</v>
      </c>
      <c r="V19" s="487"/>
      <c r="W19" s="316"/>
      <c r="X19" s="317"/>
      <c r="Y19" s="318" t="s">
        <v>1</v>
      </c>
      <c r="Z19" s="317"/>
      <c r="AA19" s="318" t="s">
        <v>2</v>
      </c>
      <c r="AB19" s="319"/>
      <c r="AC19" s="320" t="s">
        <v>3</v>
      </c>
      <c r="AD19" s="2"/>
      <c r="AE19" s="2"/>
      <c r="AF19" s="2"/>
    </row>
    <row r="20" spans="1:32" ht="12" customHeight="1" x14ac:dyDescent="0.15">
      <c r="A20" s="2"/>
      <c r="B20" s="654" t="s">
        <v>119</v>
      </c>
      <c r="C20" s="655"/>
      <c r="D20" s="656"/>
      <c r="E20" s="396" t="s">
        <v>41</v>
      </c>
      <c r="F20" s="397"/>
      <c r="G20" s="397"/>
      <c r="H20" s="398"/>
      <c r="I20" s="396" t="s">
        <v>83</v>
      </c>
      <c r="J20" s="397"/>
      <c r="K20" s="397"/>
      <c r="L20" s="397"/>
      <c r="M20" s="398"/>
      <c r="N20" s="582" t="s">
        <v>42</v>
      </c>
      <c r="O20" s="583"/>
      <c r="P20" s="583"/>
      <c r="Q20" s="583"/>
      <c r="R20" s="583"/>
      <c r="S20" s="583"/>
      <c r="T20" s="583"/>
      <c r="U20" s="583"/>
      <c r="V20" s="583"/>
      <c r="W20" s="583"/>
      <c r="X20" s="583"/>
      <c r="Y20" s="583"/>
      <c r="Z20" s="583"/>
      <c r="AA20" s="583"/>
      <c r="AB20" s="583"/>
      <c r="AC20" s="584"/>
      <c r="AD20" s="2"/>
      <c r="AE20" s="2"/>
      <c r="AF20" s="2"/>
    </row>
    <row r="21" spans="1:32" ht="12" customHeight="1" x14ac:dyDescent="0.15">
      <c r="A21" s="2"/>
      <c r="B21" s="657"/>
      <c r="C21" s="482"/>
      <c r="D21" s="658"/>
      <c r="E21" s="399"/>
      <c r="F21" s="400"/>
      <c r="G21" s="400"/>
      <c r="H21" s="401"/>
      <c r="I21" s="399"/>
      <c r="J21" s="400"/>
      <c r="K21" s="400"/>
      <c r="L21" s="400"/>
      <c r="M21" s="401"/>
      <c r="N21" s="393" t="s">
        <v>24</v>
      </c>
      <c r="O21" s="394"/>
      <c r="P21" s="394"/>
      <c r="Q21" s="394"/>
      <c r="R21" s="395"/>
      <c r="S21" s="561" t="s">
        <v>25</v>
      </c>
      <c r="T21" s="527"/>
      <c r="U21" s="527"/>
      <c r="V21" s="527"/>
      <c r="W21" s="527"/>
      <c r="X21" s="528"/>
      <c r="Y21" s="561" t="s">
        <v>22</v>
      </c>
      <c r="Z21" s="527"/>
      <c r="AA21" s="527"/>
      <c r="AB21" s="527"/>
      <c r="AC21" s="562"/>
      <c r="AD21" s="2"/>
      <c r="AE21" s="2"/>
      <c r="AF21" s="2"/>
    </row>
    <row r="22" spans="1:32" ht="18" customHeight="1" x14ac:dyDescent="0.15">
      <c r="A22" s="2"/>
      <c r="B22" s="363" t="s">
        <v>121</v>
      </c>
      <c r="C22" s="364"/>
      <c r="D22" s="364"/>
      <c r="E22" s="477" t="s">
        <v>137</v>
      </c>
      <c r="F22" s="478"/>
      <c r="G22" s="478"/>
      <c r="H22" s="479"/>
      <c r="I22" s="555" t="s">
        <v>82</v>
      </c>
      <c r="J22" s="556"/>
      <c r="K22" s="556"/>
      <c r="L22" s="556"/>
      <c r="M22" s="557"/>
      <c r="N22" s="569"/>
      <c r="O22" s="570"/>
      <c r="P22" s="570"/>
      <c r="Q22" s="570"/>
      <c r="R22" s="183" t="s">
        <v>18</v>
      </c>
      <c r="S22" s="550"/>
      <c r="T22" s="551"/>
      <c r="U22" s="298"/>
      <c r="V22" s="168" t="s">
        <v>1</v>
      </c>
      <c r="W22" s="298"/>
      <c r="X22" s="169" t="s">
        <v>2</v>
      </c>
      <c r="Y22" s="552"/>
      <c r="Z22" s="553"/>
      <c r="AA22" s="553"/>
      <c r="AB22" s="553"/>
      <c r="AC22" s="554"/>
      <c r="AD22" s="2"/>
      <c r="AE22" s="2"/>
      <c r="AF22" s="2"/>
    </row>
    <row r="23" spans="1:32" ht="18" customHeight="1" x14ac:dyDescent="0.15">
      <c r="A23" s="2"/>
      <c r="B23" s="363"/>
      <c r="C23" s="364"/>
      <c r="D23" s="364"/>
      <c r="E23" s="480" t="s">
        <v>40</v>
      </c>
      <c r="F23" s="480"/>
      <c r="G23" s="480"/>
      <c r="H23" s="480"/>
      <c r="I23" s="498" t="s">
        <v>82</v>
      </c>
      <c r="J23" s="499"/>
      <c r="K23" s="499"/>
      <c r="L23" s="499"/>
      <c r="M23" s="500"/>
      <c r="N23" s="690"/>
      <c r="O23" s="691"/>
      <c r="P23" s="691"/>
      <c r="Q23" s="691"/>
      <c r="R23" s="183" t="s">
        <v>18</v>
      </c>
      <c r="S23" s="550"/>
      <c r="T23" s="551"/>
      <c r="U23" s="299"/>
      <c r="V23" s="184" t="s">
        <v>1</v>
      </c>
      <c r="W23" s="299"/>
      <c r="X23" s="185" t="s">
        <v>2</v>
      </c>
      <c r="Y23" s="552"/>
      <c r="Z23" s="553"/>
      <c r="AA23" s="553"/>
      <c r="AB23" s="553"/>
      <c r="AC23" s="554"/>
      <c r="AD23" s="2"/>
      <c r="AE23" s="2"/>
      <c r="AF23" s="2"/>
    </row>
    <row r="24" spans="1:32" ht="18" customHeight="1" x14ac:dyDescent="0.15">
      <c r="A24" s="2"/>
      <c r="B24" s="363"/>
      <c r="C24" s="364"/>
      <c r="D24" s="364"/>
      <c r="E24" s="480" t="s">
        <v>122</v>
      </c>
      <c r="F24" s="480"/>
      <c r="G24" s="480"/>
      <c r="H24" s="480"/>
      <c r="I24" s="498" t="s">
        <v>82</v>
      </c>
      <c r="J24" s="499"/>
      <c r="K24" s="499"/>
      <c r="L24" s="499"/>
      <c r="M24" s="500"/>
      <c r="N24" s="636"/>
      <c r="O24" s="637"/>
      <c r="P24" s="637"/>
      <c r="Q24" s="637"/>
      <c r="R24" s="183" t="s">
        <v>18</v>
      </c>
      <c r="S24" s="550"/>
      <c r="T24" s="551"/>
      <c r="U24" s="94"/>
      <c r="V24" s="184" t="s">
        <v>1</v>
      </c>
      <c r="W24" s="94"/>
      <c r="X24" s="185" t="s">
        <v>2</v>
      </c>
      <c r="Y24" s="576"/>
      <c r="Z24" s="577"/>
      <c r="AA24" s="577"/>
      <c r="AB24" s="577"/>
      <c r="AC24" s="578"/>
      <c r="AD24" s="2"/>
      <c r="AE24" s="2"/>
      <c r="AF24" s="2"/>
    </row>
    <row r="25" spans="1:32" ht="18" customHeight="1" x14ac:dyDescent="0.15">
      <c r="A25" s="2"/>
      <c r="B25" s="645" t="s">
        <v>120</v>
      </c>
      <c r="C25" s="646"/>
      <c r="D25" s="646"/>
      <c r="E25" s="477" t="s">
        <v>138</v>
      </c>
      <c r="F25" s="478"/>
      <c r="G25" s="478"/>
      <c r="H25" s="479"/>
      <c r="I25" s="498" t="s">
        <v>82</v>
      </c>
      <c r="J25" s="499"/>
      <c r="K25" s="499"/>
      <c r="L25" s="499"/>
      <c r="M25" s="500"/>
      <c r="N25" s="636"/>
      <c r="O25" s="637"/>
      <c r="P25" s="637"/>
      <c r="Q25" s="637"/>
      <c r="R25" s="183" t="s">
        <v>18</v>
      </c>
      <c r="S25" s="550"/>
      <c r="T25" s="551"/>
      <c r="U25" s="94"/>
      <c r="V25" s="184" t="s">
        <v>1</v>
      </c>
      <c r="W25" s="94"/>
      <c r="X25" s="185" t="s">
        <v>2</v>
      </c>
      <c r="Y25" s="576"/>
      <c r="Z25" s="577"/>
      <c r="AA25" s="577"/>
      <c r="AB25" s="577"/>
      <c r="AC25" s="578"/>
      <c r="AD25" s="2"/>
      <c r="AE25" s="2"/>
      <c r="AF25" s="2"/>
    </row>
    <row r="26" spans="1:32" ht="18" customHeight="1" x14ac:dyDescent="0.15">
      <c r="A26" s="2"/>
      <c r="B26" s="647"/>
      <c r="C26" s="648"/>
      <c r="D26" s="648"/>
      <c r="E26" s="642" t="s">
        <v>43</v>
      </c>
      <c r="F26" s="643"/>
      <c r="G26" s="643"/>
      <c r="H26" s="644"/>
      <c r="I26" s="649" t="s">
        <v>82</v>
      </c>
      <c r="J26" s="650"/>
      <c r="K26" s="650"/>
      <c r="L26" s="650"/>
      <c r="M26" s="651"/>
      <c r="N26" s="638"/>
      <c r="O26" s="639"/>
      <c r="P26" s="639"/>
      <c r="Q26" s="639"/>
      <c r="R26" s="186" t="s">
        <v>18</v>
      </c>
      <c r="S26" s="550"/>
      <c r="T26" s="551"/>
      <c r="U26" s="95"/>
      <c r="V26" s="165" t="s">
        <v>1</v>
      </c>
      <c r="W26" s="95"/>
      <c r="X26" s="186" t="s">
        <v>2</v>
      </c>
      <c r="Y26" s="579"/>
      <c r="Z26" s="580"/>
      <c r="AA26" s="580"/>
      <c r="AB26" s="580"/>
      <c r="AC26" s="581"/>
      <c r="AD26" s="2"/>
      <c r="AE26" s="2"/>
      <c r="AF26" s="2"/>
    </row>
    <row r="27" spans="1:32" ht="18" customHeight="1" x14ac:dyDescent="0.15">
      <c r="A27" s="27"/>
      <c r="B27" s="28" t="s">
        <v>67</v>
      </c>
      <c r="C27" s="2"/>
      <c r="D27" s="28"/>
      <c r="E27" s="28"/>
      <c r="F27" s="28"/>
      <c r="G27" s="28"/>
      <c r="H27" s="28"/>
      <c r="I27" s="652"/>
      <c r="J27" s="652"/>
      <c r="K27" s="652"/>
      <c r="L27" s="652"/>
      <c r="M27" s="652"/>
      <c r="N27" s="28"/>
      <c r="O27" s="29"/>
      <c r="P27" s="30"/>
      <c r="Q27" s="492" t="s">
        <v>66</v>
      </c>
      <c r="R27" s="492"/>
      <c r="S27" s="492"/>
      <c r="T27" s="492"/>
      <c r="U27" s="492"/>
      <c r="V27" s="492"/>
      <c r="W27" s="492"/>
      <c r="X27" s="492"/>
      <c r="Y27" s="492"/>
      <c r="Z27" s="492"/>
      <c r="AA27" s="492"/>
      <c r="AB27" s="492"/>
      <c r="AC27" s="493"/>
      <c r="AD27" s="2"/>
      <c r="AE27" s="2"/>
      <c r="AF27" s="2"/>
    </row>
    <row r="28" spans="1:32" ht="15" customHeight="1" x14ac:dyDescent="0.15">
      <c r="A28" s="3"/>
      <c r="B28" s="31"/>
      <c r="C28" s="3" t="s">
        <v>65</v>
      </c>
      <c r="D28" s="2"/>
      <c r="E28" s="5"/>
      <c r="F28" s="5"/>
      <c r="G28" s="5"/>
      <c r="H28" s="5"/>
      <c r="I28" s="5"/>
      <c r="J28" s="5"/>
      <c r="K28" s="5"/>
      <c r="L28" s="5"/>
      <c r="M28" s="5"/>
      <c r="N28" s="5"/>
      <c r="O28" s="32"/>
      <c r="P28" s="5"/>
      <c r="Q28" s="494"/>
      <c r="R28" s="494"/>
      <c r="S28" s="494"/>
      <c r="T28" s="494"/>
      <c r="U28" s="494"/>
      <c r="V28" s="494"/>
      <c r="W28" s="494"/>
      <c r="X28" s="494"/>
      <c r="Y28" s="494"/>
      <c r="Z28" s="494"/>
      <c r="AA28" s="494"/>
      <c r="AB28" s="494"/>
      <c r="AC28" s="495"/>
      <c r="AD28" s="2"/>
      <c r="AE28" s="2"/>
      <c r="AF28" s="2"/>
    </row>
    <row r="29" spans="1:32" ht="18" customHeight="1" x14ac:dyDescent="0.15">
      <c r="A29" s="3"/>
      <c r="B29" s="33"/>
      <c r="C29" s="653" t="s">
        <v>255</v>
      </c>
      <c r="D29" s="653"/>
      <c r="E29" s="341"/>
      <c r="F29" s="341" t="s">
        <v>243</v>
      </c>
      <c r="G29" s="341"/>
      <c r="H29" s="341" t="s">
        <v>242</v>
      </c>
      <c r="I29" s="341"/>
      <c r="J29" s="329" t="s">
        <v>241</v>
      </c>
      <c r="K29" s="6"/>
      <c r="L29" s="6"/>
      <c r="M29" s="6"/>
      <c r="N29" s="6"/>
      <c r="O29" s="34"/>
      <c r="P29" s="3"/>
      <c r="Q29" s="653" t="s">
        <v>255</v>
      </c>
      <c r="R29" s="653"/>
      <c r="S29" s="341"/>
      <c r="T29" s="341" t="s">
        <v>243</v>
      </c>
      <c r="U29" s="341"/>
      <c r="V29" s="341" t="s">
        <v>242</v>
      </c>
      <c r="W29" s="341"/>
      <c r="X29" s="329" t="s">
        <v>241</v>
      </c>
      <c r="Y29" s="35"/>
      <c r="Z29" s="35"/>
      <c r="AA29" s="35"/>
      <c r="AB29" s="35"/>
      <c r="AC29" s="36"/>
      <c r="AD29" s="2"/>
      <c r="AE29" s="2"/>
      <c r="AF29" s="2"/>
    </row>
    <row r="30" spans="1:32" ht="19.5" customHeight="1" x14ac:dyDescent="0.15">
      <c r="A30" s="3"/>
      <c r="B30" s="31"/>
      <c r="C30" s="464" t="s">
        <v>31</v>
      </c>
      <c r="D30" s="464"/>
      <c r="E30" s="491" t="s">
        <v>32</v>
      </c>
      <c r="F30" s="491"/>
      <c r="G30" s="3"/>
      <c r="H30" s="290"/>
      <c r="I30" s="291"/>
      <c r="J30" s="291"/>
      <c r="K30" s="291"/>
      <c r="L30" s="291"/>
      <c r="M30" s="291"/>
      <c r="N30" s="292"/>
      <c r="O30" s="7"/>
      <c r="P30" s="496" t="s">
        <v>29</v>
      </c>
      <c r="Q30" s="497"/>
      <c r="R30" s="497"/>
      <c r="S30" s="464" t="s">
        <v>60</v>
      </c>
      <c r="T30" s="464"/>
      <c r="U30" s="289"/>
      <c r="V30" s="288"/>
      <c r="W30" s="288"/>
      <c r="X30" s="288"/>
      <c r="Y30" s="288"/>
      <c r="Z30" s="288"/>
      <c r="AA30" s="288"/>
      <c r="AB30" s="3"/>
      <c r="AC30" s="27"/>
      <c r="AD30" s="2"/>
      <c r="AE30" s="2"/>
      <c r="AF30" s="2"/>
    </row>
    <row r="31" spans="1:32" ht="19.5" customHeight="1" x14ac:dyDescent="0.15">
      <c r="A31" s="3"/>
      <c r="B31" s="31"/>
      <c r="C31" s="464"/>
      <c r="D31" s="464"/>
      <c r="E31" s="491" t="s">
        <v>30</v>
      </c>
      <c r="F31" s="491"/>
      <c r="G31" s="3"/>
      <c r="H31" s="293"/>
      <c r="I31" s="293"/>
      <c r="J31" s="293"/>
      <c r="K31" s="293"/>
      <c r="L31" s="3"/>
      <c r="M31" s="293"/>
      <c r="N31" s="120"/>
      <c r="O31" s="294"/>
      <c r="P31" s="496"/>
      <c r="Q31" s="497"/>
      <c r="R31" s="497"/>
      <c r="S31" s="464" t="s">
        <v>20</v>
      </c>
      <c r="T31" s="464"/>
      <c r="U31" s="285"/>
      <c r="V31" s="284"/>
      <c r="W31" s="284"/>
      <c r="X31" s="284"/>
      <c r="Y31" s="286"/>
      <c r="Z31" s="284"/>
      <c r="AA31" s="344"/>
      <c r="AB31" s="343"/>
      <c r="AC31" s="27"/>
      <c r="AD31" s="2"/>
      <c r="AE31" s="2"/>
      <c r="AF31" s="2"/>
    </row>
    <row r="32" spans="1:32" ht="9" customHeight="1" x14ac:dyDescent="0.15">
      <c r="A32" s="3"/>
      <c r="B32" s="37"/>
      <c r="C32" s="4"/>
      <c r="D32" s="4"/>
      <c r="E32" s="419"/>
      <c r="F32" s="419"/>
      <c r="G32" s="4"/>
      <c r="H32" s="287"/>
      <c r="I32" s="4"/>
      <c r="J32" s="4"/>
      <c r="K32" s="4"/>
      <c r="L32" s="4"/>
      <c r="M32" s="4"/>
      <c r="N32" s="4"/>
      <c r="O32" s="38"/>
      <c r="P32" s="4"/>
      <c r="Q32" s="4"/>
      <c r="R32" s="4"/>
      <c r="S32" s="39"/>
      <c r="T32" s="39"/>
      <c r="U32" s="4"/>
      <c r="V32" s="4"/>
      <c r="W32" s="4"/>
      <c r="X32" s="4"/>
      <c r="Y32" s="4"/>
      <c r="Z32" s="4"/>
      <c r="AA32" s="4"/>
      <c r="AB32" s="4"/>
      <c r="AC32" s="40"/>
      <c r="AD32" s="2"/>
      <c r="AE32" s="2"/>
      <c r="AF32" s="2"/>
    </row>
    <row r="33" spans="1:32" ht="6.75" customHeight="1" x14ac:dyDescent="0.15">
      <c r="A33" s="3"/>
      <c r="B33" s="42"/>
      <c r="C33" s="42"/>
      <c r="D33" s="42"/>
      <c r="E33" s="42"/>
      <c r="F33" s="42"/>
      <c r="G33" s="43"/>
      <c r="H33" s="43"/>
      <c r="I33" s="42"/>
      <c r="J33" s="42"/>
      <c r="K33" s="42"/>
      <c r="L33" s="42"/>
      <c r="M33" s="42"/>
      <c r="N33" s="42"/>
      <c r="O33" s="42"/>
      <c r="P33" s="42"/>
      <c r="Q33" s="42"/>
      <c r="R33" s="42"/>
      <c r="S33" s="43"/>
      <c r="T33" s="43"/>
      <c r="U33" s="42"/>
      <c r="V33" s="42"/>
      <c r="W33" s="42"/>
      <c r="X33" s="42"/>
      <c r="Y33" s="42"/>
      <c r="Z33" s="42"/>
      <c r="AA33" s="42"/>
      <c r="AB33" s="42"/>
      <c r="AC33" s="41"/>
      <c r="AD33" s="3"/>
      <c r="AE33" s="2"/>
      <c r="AF33" s="2"/>
    </row>
    <row r="34" spans="1:32" ht="6.75" customHeight="1" x14ac:dyDescent="0.15">
      <c r="A34" s="3"/>
      <c r="B34" s="44"/>
      <c r="C34" s="44"/>
      <c r="D34" s="44"/>
      <c r="E34" s="44"/>
      <c r="F34" s="44"/>
      <c r="G34" s="45"/>
      <c r="H34" s="45"/>
      <c r="I34" s="44"/>
      <c r="J34" s="44"/>
      <c r="K34" s="44"/>
      <c r="L34" s="44"/>
      <c r="M34" s="44"/>
      <c r="N34" s="44"/>
      <c r="O34" s="44"/>
      <c r="P34" s="44"/>
      <c r="Q34" s="44"/>
      <c r="R34" s="44"/>
      <c r="S34" s="45"/>
      <c r="T34" s="45"/>
      <c r="U34" s="44"/>
      <c r="V34" s="44"/>
      <c r="W34" s="44"/>
      <c r="X34" s="44"/>
      <c r="Y34" s="44"/>
      <c r="Z34" s="44"/>
      <c r="AA34" s="44"/>
      <c r="AB34" s="44"/>
      <c r="AC34" s="3"/>
      <c r="AD34" s="3"/>
      <c r="AE34" s="2"/>
      <c r="AF34" s="2"/>
    </row>
    <row r="35" spans="1:32" ht="16.5" customHeight="1" x14ac:dyDescent="0.15">
      <c r="A35" s="46"/>
      <c r="B35" s="164" t="s">
        <v>74</v>
      </c>
      <c r="C35" s="47"/>
      <c r="D35" s="47"/>
      <c r="E35" s="47"/>
      <c r="F35" s="47"/>
      <c r="G35" s="47"/>
      <c r="H35" s="47"/>
      <c r="I35" s="47"/>
      <c r="J35" s="47"/>
      <c r="K35" s="47"/>
      <c r="L35" s="47"/>
      <c r="M35" s="47"/>
      <c r="N35" s="47"/>
      <c r="O35" s="47"/>
      <c r="P35" s="46"/>
      <c r="Q35" s="46"/>
      <c r="R35" s="46"/>
      <c r="S35" s="46"/>
      <c r="T35" s="46"/>
      <c r="U35" s="46"/>
      <c r="V35" s="55"/>
      <c r="W35" s="55"/>
      <c r="X35" s="55"/>
      <c r="Y35" s="55"/>
      <c r="Z35" s="55"/>
      <c r="AA35" s="55"/>
      <c r="AB35" s="55"/>
      <c r="AC35" s="55"/>
      <c r="AD35" s="46"/>
      <c r="AE35" s="2"/>
      <c r="AF35" s="2"/>
    </row>
    <row r="36" spans="1:32" ht="13.5" customHeight="1" x14ac:dyDescent="0.15">
      <c r="A36" s="46"/>
      <c r="B36" s="641" t="s">
        <v>141</v>
      </c>
      <c r="C36" s="573"/>
      <c r="D36" s="573"/>
      <c r="E36" s="573"/>
      <c r="F36" s="573"/>
      <c r="G36" s="573"/>
      <c r="H36" s="573"/>
      <c r="I36" s="573"/>
      <c r="J36" s="573" t="s">
        <v>244</v>
      </c>
      <c r="K36" s="573"/>
      <c r="L36" s="573"/>
      <c r="M36" s="573" t="s">
        <v>239</v>
      </c>
      <c r="N36" s="573"/>
      <c r="O36" s="573"/>
      <c r="P36" s="573" t="s">
        <v>254</v>
      </c>
      <c r="Q36" s="573"/>
      <c r="R36" s="573"/>
      <c r="S36" s="573" t="s">
        <v>245</v>
      </c>
      <c r="T36" s="573"/>
      <c r="U36" s="640"/>
      <c r="V36" s="55"/>
      <c r="W36" s="55"/>
      <c r="X36" s="55"/>
      <c r="Y36" s="55"/>
      <c r="Z36" s="55"/>
      <c r="AA36" s="55"/>
      <c r="AB36" s="55"/>
      <c r="AC36" s="55"/>
      <c r="AD36" s="47"/>
      <c r="AE36" s="2"/>
      <c r="AF36" s="2"/>
    </row>
    <row r="37" spans="1:32" ht="9" customHeight="1" x14ac:dyDescent="0.15">
      <c r="A37" s="46"/>
      <c r="B37" s="677" t="s">
        <v>61</v>
      </c>
      <c r="C37" s="678"/>
      <c r="D37" s="678"/>
      <c r="E37" s="678"/>
      <c r="F37" s="678"/>
      <c r="G37" s="678"/>
      <c r="H37" s="678"/>
      <c r="I37" s="679"/>
      <c r="J37" s="574"/>
      <c r="K37" s="574"/>
      <c r="L37" s="574"/>
      <c r="M37" s="574"/>
      <c r="N37" s="574"/>
      <c r="O37" s="574"/>
      <c r="P37" s="574"/>
      <c r="Q37" s="574"/>
      <c r="R37" s="574"/>
      <c r="S37" s="585"/>
      <c r="T37" s="585"/>
      <c r="U37" s="586"/>
      <c r="V37" s="55"/>
      <c r="W37" s="55"/>
      <c r="X37" s="55"/>
      <c r="Y37" s="55"/>
      <c r="Z37" s="55"/>
      <c r="AA37" s="55"/>
      <c r="AB37" s="55"/>
      <c r="AC37" s="55"/>
      <c r="AD37" s="47"/>
      <c r="AE37" s="2"/>
      <c r="AF37" s="2"/>
    </row>
    <row r="38" spans="1:32" ht="9" customHeight="1" x14ac:dyDescent="0.15">
      <c r="A38" s="46"/>
      <c r="B38" s="680"/>
      <c r="C38" s="681"/>
      <c r="D38" s="681"/>
      <c r="E38" s="681"/>
      <c r="F38" s="681"/>
      <c r="G38" s="681"/>
      <c r="H38" s="681"/>
      <c r="I38" s="682"/>
      <c r="J38" s="574"/>
      <c r="K38" s="574"/>
      <c r="L38" s="574"/>
      <c r="M38" s="574"/>
      <c r="N38" s="574"/>
      <c r="O38" s="574"/>
      <c r="P38" s="574"/>
      <c r="Q38" s="574"/>
      <c r="R38" s="574"/>
      <c r="S38" s="585"/>
      <c r="T38" s="585"/>
      <c r="U38" s="586"/>
      <c r="V38" s="55"/>
      <c r="W38" s="55"/>
      <c r="X38" s="55"/>
      <c r="Y38" s="55"/>
      <c r="Z38" s="55"/>
      <c r="AA38" s="55"/>
      <c r="AB38" s="55"/>
      <c r="AC38" s="55"/>
      <c r="AD38" s="47"/>
      <c r="AE38" s="2"/>
      <c r="AF38" s="2"/>
    </row>
    <row r="39" spans="1:32" ht="9" customHeight="1" x14ac:dyDescent="0.15">
      <c r="A39" s="46"/>
      <c r="B39" s="407" t="s">
        <v>62</v>
      </c>
      <c r="C39" s="408"/>
      <c r="D39" s="408"/>
      <c r="E39" s="413"/>
      <c r="F39" s="413"/>
      <c r="G39" s="413"/>
      <c r="H39" s="413"/>
      <c r="I39" s="411" t="s">
        <v>18</v>
      </c>
      <c r="J39" s="574"/>
      <c r="K39" s="574"/>
      <c r="L39" s="574"/>
      <c r="M39" s="574"/>
      <c r="N39" s="574"/>
      <c r="O39" s="574"/>
      <c r="P39" s="574"/>
      <c r="Q39" s="574"/>
      <c r="R39" s="574"/>
      <c r="S39" s="585"/>
      <c r="T39" s="585"/>
      <c r="U39" s="586"/>
      <c r="V39" s="55"/>
      <c r="W39" s="55"/>
      <c r="X39" s="55"/>
      <c r="Y39" s="55"/>
      <c r="Z39" s="55"/>
      <c r="AA39" s="55"/>
      <c r="AB39" s="55"/>
      <c r="AC39" s="55"/>
      <c r="AD39" s="47"/>
      <c r="AE39" s="2"/>
      <c r="AF39" s="2"/>
    </row>
    <row r="40" spans="1:32" ht="9" customHeight="1" x14ac:dyDescent="0.15">
      <c r="A40" s="46"/>
      <c r="B40" s="407"/>
      <c r="C40" s="408"/>
      <c r="D40" s="408"/>
      <c r="E40" s="413"/>
      <c r="F40" s="413"/>
      <c r="G40" s="413"/>
      <c r="H40" s="413"/>
      <c r="I40" s="411"/>
      <c r="J40" s="574"/>
      <c r="K40" s="574"/>
      <c r="L40" s="574"/>
      <c r="M40" s="574"/>
      <c r="N40" s="574"/>
      <c r="O40" s="574"/>
      <c r="P40" s="574"/>
      <c r="Q40" s="574"/>
      <c r="R40" s="574"/>
      <c r="S40" s="585"/>
      <c r="T40" s="585"/>
      <c r="U40" s="586"/>
      <c r="V40" s="55"/>
      <c r="W40" s="55"/>
      <c r="X40" s="55"/>
      <c r="Y40" s="55"/>
      <c r="Z40" s="55"/>
      <c r="AA40" s="55"/>
      <c r="AB40" s="55"/>
      <c r="AC40" s="55"/>
      <c r="AD40" s="47"/>
      <c r="AE40" s="2"/>
      <c r="AF40" s="2"/>
    </row>
    <row r="41" spans="1:32" ht="12" customHeight="1" x14ac:dyDescent="0.15">
      <c r="A41" s="46"/>
      <c r="B41" s="409"/>
      <c r="C41" s="410"/>
      <c r="D41" s="410"/>
      <c r="E41" s="414"/>
      <c r="F41" s="414"/>
      <c r="G41" s="414"/>
      <c r="H41" s="414"/>
      <c r="I41" s="412"/>
      <c r="J41" s="575"/>
      <c r="K41" s="575"/>
      <c r="L41" s="575"/>
      <c r="M41" s="575"/>
      <c r="N41" s="575"/>
      <c r="O41" s="575"/>
      <c r="P41" s="575"/>
      <c r="Q41" s="575"/>
      <c r="R41" s="575"/>
      <c r="S41" s="587"/>
      <c r="T41" s="587"/>
      <c r="U41" s="588"/>
      <c r="V41" s="55"/>
      <c r="W41" s="55"/>
      <c r="X41" s="55"/>
      <c r="Y41" s="55"/>
      <c r="Z41" s="55"/>
      <c r="AA41" s="55"/>
      <c r="AB41" s="55"/>
      <c r="AC41" s="55"/>
      <c r="AD41" s="47"/>
      <c r="AE41" s="2"/>
      <c r="AF41" s="2"/>
    </row>
    <row r="42" spans="1:32" ht="9.75" customHeight="1" x14ac:dyDescent="0.15">
      <c r="A42" s="46"/>
      <c r="B42" s="465" t="s">
        <v>58</v>
      </c>
      <c r="C42" s="465"/>
      <c r="D42" s="465"/>
      <c r="E42" s="465"/>
      <c r="F42" s="465"/>
      <c r="G42" s="465"/>
      <c r="H42" s="465"/>
      <c r="I42" s="465"/>
      <c r="J42" s="465"/>
      <c r="K42" s="465"/>
      <c r="L42" s="465"/>
      <c r="M42" s="465"/>
      <c r="N42" s="465"/>
      <c r="O42" s="465"/>
      <c r="P42" s="465"/>
      <c r="Q42" s="465"/>
      <c r="R42" s="465"/>
      <c r="S42" s="465"/>
      <c r="T42" s="465"/>
      <c r="U42" s="465"/>
      <c r="V42" s="55"/>
      <c r="W42" s="55"/>
      <c r="X42" s="55"/>
      <c r="Y42" s="55"/>
      <c r="Z42" s="55"/>
      <c r="AA42" s="55"/>
      <c r="AB42" s="55"/>
      <c r="AC42" s="55"/>
      <c r="AD42" s="47"/>
      <c r="AE42" s="2"/>
      <c r="AF42" s="2"/>
    </row>
    <row r="43" spans="1:32" ht="13.5" customHeight="1" x14ac:dyDescent="0.15">
      <c r="A43" s="46"/>
      <c r="B43" s="465"/>
      <c r="C43" s="465"/>
      <c r="D43" s="465"/>
      <c r="E43" s="465"/>
      <c r="F43" s="465"/>
      <c r="G43" s="465"/>
      <c r="H43" s="465"/>
      <c r="I43" s="465"/>
      <c r="J43" s="465"/>
      <c r="K43" s="465"/>
      <c r="L43" s="465"/>
      <c r="M43" s="465"/>
      <c r="N43" s="465"/>
      <c r="O43" s="465"/>
      <c r="P43" s="465"/>
      <c r="Q43" s="465"/>
      <c r="R43" s="465"/>
      <c r="S43" s="465"/>
      <c r="T43" s="465"/>
      <c r="U43" s="465"/>
      <c r="V43" s="55"/>
      <c r="W43" s="55"/>
      <c r="X43" s="55"/>
      <c r="Y43" s="55"/>
      <c r="Z43" s="55"/>
      <c r="AA43" s="55"/>
      <c r="AB43" s="55"/>
      <c r="AC43" s="55"/>
      <c r="AD43" s="47"/>
      <c r="AE43" s="2"/>
      <c r="AF43" s="2"/>
    </row>
    <row r="44" spans="1:32" ht="14.25" customHeight="1" x14ac:dyDescent="0.15">
      <c r="A44" s="46"/>
      <c r="B44" s="606" t="s">
        <v>218</v>
      </c>
      <c r="C44" s="606"/>
      <c r="D44" s="606"/>
      <c r="E44" s="606"/>
      <c r="F44" s="606"/>
      <c r="G44" s="606"/>
      <c r="H44" s="606"/>
      <c r="I44" s="606"/>
      <c r="J44" s="606"/>
      <c r="K44" s="606"/>
      <c r="L44" s="606"/>
      <c r="M44" s="606"/>
      <c r="N44" s="606"/>
      <c r="O44" s="606"/>
      <c r="P44" s="606"/>
      <c r="Q44" s="606"/>
      <c r="R44" s="606"/>
      <c r="S44" s="606"/>
      <c r="T44" s="606"/>
      <c r="U44" s="606"/>
      <c r="V44" s="606"/>
      <c r="W44" s="606"/>
      <c r="X44" s="606"/>
      <c r="Y44" s="606"/>
      <c r="Z44" s="606"/>
      <c r="AA44" s="606"/>
      <c r="AB44" s="606"/>
      <c r="AC44" s="606"/>
      <c r="AD44" s="275"/>
      <c r="AE44" s="2"/>
      <c r="AF44" s="2"/>
    </row>
    <row r="45" spans="1:32" ht="4.5" customHeight="1" x14ac:dyDescent="0.15">
      <c r="A45" s="46"/>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47"/>
      <c r="AE45" s="2"/>
      <c r="AF45" s="2"/>
    </row>
    <row r="46" spans="1:32" ht="14.25" customHeight="1" x14ac:dyDescent="0.15">
      <c r="A46" s="46"/>
      <c r="B46" s="606" t="s">
        <v>219</v>
      </c>
      <c r="C46" s="606"/>
      <c r="D46" s="606"/>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47"/>
      <c r="AE46" s="2"/>
      <c r="AF46" s="2"/>
    </row>
    <row r="47" spans="1:32" ht="4.5" customHeight="1" x14ac:dyDescent="0.15">
      <c r="A47" s="46"/>
      <c r="B47" s="49"/>
      <c r="C47" s="49"/>
      <c r="D47" s="49"/>
      <c r="E47" s="49"/>
      <c r="F47" s="49"/>
      <c r="G47" s="49"/>
      <c r="H47" s="49"/>
      <c r="I47" s="49"/>
      <c r="J47" s="49"/>
      <c r="K47" s="49"/>
      <c r="L47" s="49"/>
      <c r="M47" s="49"/>
      <c r="N47" s="49"/>
      <c r="O47" s="49"/>
      <c r="P47" s="49"/>
      <c r="Q47" s="49"/>
      <c r="R47" s="49"/>
      <c r="S47" s="49"/>
      <c r="T47" s="49"/>
      <c r="U47" s="49"/>
      <c r="V47" s="140"/>
      <c r="W47" s="140"/>
      <c r="X47" s="140"/>
      <c r="Y47" s="140"/>
      <c r="Z47" s="140"/>
      <c r="AA47" s="140"/>
      <c r="AB47" s="140"/>
      <c r="AC47" s="140"/>
      <c r="AD47" s="47"/>
      <c r="AE47" s="2"/>
      <c r="AF47" s="2"/>
    </row>
    <row r="48" spans="1:32" ht="13.5" customHeight="1" x14ac:dyDescent="0.15">
      <c r="A48" s="2"/>
      <c r="B48" s="542" t="s">
        <v>57</v>
      </c>
      <c r="C48" s="672" t="s">
        <v>87</v>
      </c>
      <c r="D48" s="673"/>
      <c r="E48" s="673"/>
      <c r="F48" s="673"/>
      <c r="G48" s="674"/>
      <c r="H48" s="672" t="s">
        <v>88</v>
      </c>
      <c r="I48" s="673"/>
      <c r="J48" s="673"/>
      <c r="K48" s="674"/>
      <c r="L48" s="684" t="s">
        <v>89</v>
      </c>
      <c r="M48" s="685"/>
      <c r="N48" s="685"/>
      <c r="O48" s="674"/>
      <c r="P48" s="672" t="s">
        <v>90</v>
      </c>
      <c r="Q48" s="673"/>
      <c r="R48" s="673"/>
      <c r="S48" s="673"/>
      <c r="T48" s="674"/>
      <c r="U48" s="631" t="s">
        <v>91</v>
      </c>
      <c r="V48" s="632"/>
      <c r="W48" s="632"/>
      <c r="X48" s="633"/>
      <c r="Y48" s="632" t="s">
        <v>92</v>
      </c>
      <c r="Z48" s="632"/>
      <c r="AA48" s="632"/>
      <c r="AB48" s="632"/>
      <c r="AC48" s="689"/>
      <c r="AD48" s="2"/>
      <c r="AE48" s="2"/>
      <c r="AF48" s="2"/>
    </row>
    <row r="49" spans="1:32" ht="28.5" customHeight="1" x14ac:dyDescent="0.15">
      <c r="A49" s="2"/>
      <c r="B49" s="543"/>
      <c r="C49" s="545" t="str">
        <f>報酬支給額証明書!Q49</f>
        <v/>
      </c>
      <c r="D49" s="546"/>
      <c r="E49" s="546"/>
      <c r="F49" s="546"/>
      <c r="G49" s="321" t="s">
        <v>18</v>
      </c>
      <c r="H49" s="567" t="str">
        <f>報酬支給額証明書!AL49</f>
        <v/>
      </c>
      <c r="I49" s="568"/>
      <c r="J49" s="568"/>
      <c r="K49" s="322" t="s">
        <v>18</v>
      </c>
      <c r="L49" s="461">
        <f>報酬支給額証明書!AV62</f>
        <v>0</v>
      </c>
      <c r="M49" s="462"/>
      <c r="N49" s="462"/>
      <c r="O49" s="321" t="s">
        <v>3</v>
      </c>
      <c r="P49" s="567" t="str">
        <f>IF(H49="","",(H49*L49))</f>
        <v/>
      </c>
      <c r="Q49" s="568"/>
      <c r="R49" s="568"/>
      <c r="S49" s="568"/>
      <c r="T49" s="322" t="s">
        <v>18</v>
      </c>
      <c r="U49" s="567">
        <f>IF(C54&gt;P54,C54,IF(C54&lt;P54,P54,0))</f>
        <v>0</v>
      </c>
      <c r="V49" s="568"/>
      <c r="W49" s="568"/>
      <c r="X49" s="322" t="s">
        <v>18</v>
      </c>
      <c r="Y49" s="567" t="str">
        <f>IF(P49="","",P49-U49)</f>
        <v/>
      </c>
      <c r="Z49" s="568"/>
      <c r="AA49" s="568"/>
      <c r="AB49" s="568"/>
      <c r="AC49" s="323" t="s">
        <v>18</v>
      </c>
      <c r="AD49" s="2"/>
      <c r="AE49" s="2"/>
      <c r="AF49" s="2"/>
    </row>
    <row r="50" spans="1:32" ht="10.5" customHeight="1" x14ac:dyDescent="0.15">
      <c r="A50" s="2"/>
      <c r="B50" s="544"/>
      <c r="C50" s="415" t="s">
        <v>76</v>
      </c>
      <c r="D50" s="416"/>
      <c r="E50" s="416"/>
      <c r="F50" s="416"/>
      <c r="G50" s="417"/>
      <c r="H50" s="415" t="s">
        <v>77</v>
      </c>
      <c r="I50" s="416"/>
      <c r="J50" s="416"/>
      <c r="K50" s="417"/>
      <c r="L50" s="415" t="s">
        <v>78</v>
      </c>
      <c r="M50" s="416"/>
      <c r="N50" s="416"/>
      <c r="O50" s="417"/>
      <c r="P50" s="547" t="s">
        <v>129</v>
      </c>
      <c r="Q50" s="548"/>
      <c r="R50" s="548"/>
      <c r="S50" s="548"/>
      <c r="T50" s="549"/>
      <c r="U50" s="415" t="s">
        <v>215</v>
      </c>
      <c r="V50" s="416"/>
      <c r="W50" s="416"/>
      <c r="X50" s="417"/>
      <c r="Y50" s="415" t="s">
        <v>131</v>
      </c>
      <c r="Z50" s="416"/>
      <c r="AA50" s="416"/>
      <c r="AB50" s="416"/>
      <c r="AC50" s="541"/>
      <c r="AD50" s="2"/>
      <c r="AE50" s="2"/>
      <c r="AF50" s="2"/>
    </row>
    <row r="51" spans="1:32" s="11" customFormat="1" ht="3.75" customHeight="1" x14ac:dyDescent="0.15">
      <c r="A51" s="46"/>
      <c r="B51" s="50"/>
      <c r="C51" s="50"/>
      <c r="D51" s="50"/>
      <c r="E51" s="50"/>
      <c r="F51" s="50"/>
      <c r="G51" s="50"/>
      <c r="H51" s="50"/>
      <c r="I51" s="50"/>
      <c r="J51" s="50"/>
      <c r="K51" s="50"/>
      <c r="L51" s="50"/>
      <c r="M51" s="50"/>
      <c r="N51" s="51"/>
      <c r="O51" s="51"/>
      <c r="P51" s="51"/>
      <c r="Q51" s="51"/>
      <c r="R51" s="51"/>
      <c r="S51" s="52"/>
      <c r="T51" s="52"/>
      <c r="U51" s="52"/>
      <c r="V51" s="52"/>
      <c r="W51" s="52"/>
      <c r="X51" s="52"/>
      <c r="Y51" s="52"/>
      <c r="Z51" s="52"/>
      <c r="AA51" s="52"/>
      <c r="AB51" s="52"/>
      <c r="AC51" s="47"/>
      <c r="AD51" s="47"/>
      <c r="AE51" s="47"/>
      <c r="AF51" s="47"/>
    </row>
    <row r="52" spans="1:32" s="11" customFormat="1" ht="13.5" customHeight="1" x14ac:dyDescent="0.15">
      <c r="A52" s="47"/>
      <c r="B52" s="53" t="s">
        <v>124</v>
      </c>
      <c r="C52" s="53"/>
      <c r="D52" s="53"/>
      <c r="E52" s="53"/>
      <c r="F52" s="54"/>
      <c r="G52" s="54"/>
      <c r="H52" s="54"/>
      <c r="I52" s="55"/>
      <c r="J52" s="47"/>
      <c r="K52" s="47"/>
      <c r="L52" s="53"/>
      <c r="M52" s="47"/>
      <c r="N52" s="47"/>
      <c r="O52" s="47"/>
      <c r="P52" s="47"/>
      <c r="Q52" s="47"/>
      <c r="R52" s="47"/>
      <c r="S52" s="47"/>
      <c r="T52" s="47"/>
      <c r="U52" s="47"/>
      <c r="V52" s="47"/>
      <c r="W52" s="47"/>
      <c r="X52" s="47"/>
      <c r="Y52" s="47"/>
      <c r="Z52" s="47"/>
      <c r="AA52" s="47"/>
      <c r="AB52" s="47"/>
      <c r="AC52" s="47"/>
      <c r="AD52" s="47"/>
      <c r="AE52" s="47"/>
      <c r="AF52" s="47"/>
    </row>
    <row r="53" spans="1:32" s="11" customFormat="1" ht="13.5" customHeight="1" x14ac:dyDescent="0.15">
      <c r="A53" s="47"/>
      <c r="B53" s="451" t="s">
        <v>93</v>
      </c>
      <c r="C53" s="435" t="s">
        <v>213</v>
      </c>
      <c r="D53" s="436"/>
      <c r="E53" s="436"/>
      <c r="F53" s="437"/>
      <c r="G53" s="454" t="s">
        <v>79</v>
      </c>
      <c r="H53" s="515" t="s">
        <v>210</v>
      </c>
      <c r="I53" s="466"/>
      <c r="J53" s="466"/>
      <c r="K53" s="466"/>
      <c r="L53" s="435" t="s">
        <v>212</v>
      </c>
      <c r="M53" s="436"/>
      <c r="N53" s="436"/>
      <c r="O53" s="515"/>
      <c r="P53" s="436" t="s">
        <v>214</v>
      </c>
      <c r="Q53" s="436"/>
      <c r="R53" s="436"/>
      <c r="S53" s="444"/>
      <c r="T53" s="47"/>
      <c r="U53" s="47"/>
      <c r="V53" s="47"/>
      <c r="W53" s="47"/>
      <c r="X53" s="47"/>
      <c r="Y53" s="47"/>
      <c r="Z53" s="47"/>
      <c r="AA53" s="47"/>
      <c r="AB53" s="47"/>
      <c r="AC53" s="47"/>
      <c r="AD53" s="47"/>
    </row>
    <row r="54" spans="1:32" s="11" customFormat="1" ht="7.5" customHeight="1" x14ac:dyDescent="0.15">
      <c r="A54" s="47"/>
      <c r="B54" s="452"/>
      <c r="C54" s="445">
        <f>SUM(報酬支給額証明書!S64:BN64)</f>
        <v>0</v>
      </c>
      <c r="D54" s="446"/>
      <c r="E54" s="446"/>
      <c r="F54" s="59"/>
      <c r="G54" s="455"/>
      <c r="H54" s="152"/>
      <c r="I54" s="153"/>
      <c r="J54" s="153"/>
      <c r="K54" s="56"/>
      <c r="L54" s="57" t="s">
        <v>211</v>
      </c>
      <c r="M54" s="58"/>
      <c r="N54" s="58"/>
      <c r="O54" s="60"/>
      <c r="P54" s="368">
        <f>L55*L49</f>
        <v>0</v>
      </c>
      <c r="Q54" s="369"/>
      <c r="R54" s="369"/>
      <c r="S54" s="61"/>
      <c r="T54" s="47"/>
      <c r="U54" s="47"/>
      <c r="V54" s="47"/>
      <c r="W54" s="47"/>
      <c r="X54" s="47"/>
      <c r="Y54" s="47"/>
      <c r="Z54" s="47"/>
      <c r="AA54" s="47"/>
      <c r="AB54" s="47"/>
      <c r="AC54" s="47"/>
      <c r="AD54" s="47"/>
    </row>
    <row r="55" spans="1:32" s="11" customFormat="1" ht="17.25" customHeight="1" x14ac:dyDescent="0.15">
      <c r="A55" s="47"/>
      <c r="B55" s="452"/>
      <c r="C55" s="447"/>
      <c r="D55" s="448"/>
      <c r="E55" s="448"/>
      <c r="F55" s="63" t="s">
        <v>18</v>
      </c>
      <c r="G55" s="455"/>
      <c r="H55" s="634">
        <f>報酬支給額証明書!AP69</f>
        <v>0</v>
      </c>
      <c r="I55" s="635"/>
      <c r="J55" s="635"/>
      <c r="K55" s="62" t="s">
        <v>18</v>
      </c>
      <c r="L55" s="634">
        <f>報酬支給額証明書!BG69</f>
        <v>0</v>
      </c>
      <c r="M55" s="635"/>
      <c r="N55" s="635"/>
      <c r="O55" s="62" t="s">
        <v>18</v>
      </c>
      <c r="P55" s="370"/>
      <c r="Q55" s="371"/>
      <c r="R55" s="371"/>
      <c r="S55" s="64" t="s">
        <v>18</v>
      </c>
      <c r="T55" s="47"/>
      <c r="U55" s="47"/>
      <c r="V55" s="47"/>
      <c r="W55" s="47"/>
      <c r="X55" s="47"/>
      <c r="Y55" s="47"/>
      <c r="Z55" s="47"/>
      <c r="AA55" s="47"/>
      <c r="AB55" s="47"/>
      <c r="AC55" s="47"/>
      <c r="AD55" s="47"/>
    </row>
    <row r="56" spans="1:32" s="11" customFormat="1" ht="10.5" customHeight="1" x14ac:dyDescent="0.15">
      <c r="A56" s="47"/>
      <c r="B56" s="453"/>
      <c r="C56" s="449"/>
      <c r="D56" s="450"/>
      <c r="E56" s="450"/>
      <c r="F56" s="96"/>
      <c r="G56" s="456"/>
      <c r="H56" s="438" t="s">
        <v>48</v>
      </c>
      <c r="I56" s="439"/>
      <c r="J56" s="439"/>
      <c r="K56" s="440"/>
      <c r="L56" s="432" t="s">
        <v>81</v>
      </c>
      <c r="M56" s="433"/>
      <c r="N56" s="433"/>
      <c r="O56" s="434"/>
      <c r="P56" s="426" t="s">
        <v>261</v>
      </c>
      <c r="Q56" s="427"/>
      <c r="R56" s="427"/>
      <c r="S56" s="428"/>
      <c r="T56" s="47"/>
      <c r="U56" s="47"/>
      <c r="V56" s="47"/>
      <c r="W56" s="47"/>
      <c r="X56" s="47"/>
      <c r="Y56" s="47"/>
      <c r="Z56" s="47"/>
      <c r="AA56" s="47"/>
      <c r="AB56" s="47"/>
      <c r="AC56" s="47"/>
      <c r="AD56" s="47"/>
    </row>
    <row r="57" spans="1:32" s="10" customFormat="1" ht="3.75" customHeight="1" x14ac:dyDescent="0.15">
      <c r="A57" s="46"/>
      <c r="B57" s="65"/>
      <c r="C57" s="65"/>
      <c r="D57" s="66"/>
      <c r="E57" s="66"/>
      <c r="F57" s="66"/>
      <c r="G57" s="66"/>
      <c r="H57" s="166"/>
      <c r="I57" s="67"/>
      <c r="J57" s="67"/>
      <c r="K57" s="67"/>
      <c r="L57" s="67"/>
      <c r="M57" s="67"/>
      <c r="N57" s="50"/>
      <c r="O57" s="50"/>
      <c r="P57" s="50"/>
      <c r="Q57" s="50"/>
      <c r="R57" s="66"/>
      <c r="S57" s="66"/>
      <c r="T57" s="66"/>
      <c r="U57" s="66"/>
      <c r="V57" s="166"/>
      <c r="W57" s="46"/>
      <c r="X57" s="46"/>
      <c r="Y57" s="46"/>
      <c r="Z57" s="46"/>
      <c r="AA57" s="46"/>
      <c r="AB57" s="46"/>
      <c r="AC57" s="46"/>
      <c r="AD57" s="46"/>
      <c r="AE57" s="46"/>
      <c r="AF57" s="46"/>
    </row>
    <row r="58" spans="1:32" s="10" customFormat="1" ht="13.5" customHeight="1" x14ac:dyDescent="0.15">
      <c r="A58" s="46"/>
      <c r="B58" s="53" t="s">
        <v>125</v>
      </c>
      <c r="C58" s="65"/>
      <c r="D58" s="66"/>
      <c r="E58" s="66"/>
      <c r="F58" s="66"/>
      <c r="G58" s="66"/>
      <c r="H58" s="166"/>
      <c r="I58" s="67"/>
      <c r="J58" s="67"/>
      <c r="K58" s="67"/>
      <c r="L58" s="67"/>
      <c r="M58" s="67"/>
      <c r="N58" s="50"/>
      <c r="O58" s="50"/>
      <c r="P58" s="50"/>
      <c r="Q58" s="50"/>
      <c r="R58" s="66"/>
      <c r="S58" s="66"/>
      <c r="T58" s="66"/>
      <c r="U58" s="66"/>
      <c r="V58" s="166"/>
      <c r="W58" s="46"/>
      <c r="X58" s="46"/>
      <c r="Y58" s="46"/>
      <c r="Z58" s="46"/>
      <c r="AA58" s="46"/>
      <c r="AB58" s="46"/>
      <c r="AC58" s="46"/>
      <c r="AD58" s="46"/>
      <c r="AE58" s="46"/>
      <c r="AF58" s="46"/>
    </row>
    <row r="59" spans="1:32" s="11" customFormat="1" ht="13.5" customHeight="1" x14ac:dyDescent="0.15">
      <c r="A59" s="47"/>
      <c r="B59" s="605" t="s">
        <v>126</v>
      </c>
      <c r="C59" s="442"/>
      <c r="D59" s="442"/>
      <c r="E59" s="443"/>
      <c r="F59" s="441" t="s">
        <v>127</v>
      </c>
      <c r="G59" s="442"/>
      <c r="H59" s="442"/>
      <c r="I59" s="443"/>
      <c r="J59" s="607" t="s">
        <v>80</v>
      </c>
      <c r="K59" s="608"/>
      <c r="L59" s="608"/>
      <c r="M59" s="609"/>
      <c r="N59" s="441" t="s">
        <v>55</v>
      </c>
      <c r="O59" s="629"/>
      <c r="P59" s="629"/>
      <c r="Q59" s="630"/>
      <c r="R59" s="611" t="s">
        <v>94</v>
      </c>
      <c r="S59" s="612"/>
      <c r="T59" s="612"/>
      <c r="U59" s="612"/>
      <c r="V59" s="612"/>
      <c r="W59" s="613"/>
      <c r="X59" s="47"/>
      <c r="Y59" s="47"/>
      <c r="Z59" s="47"/>
      <c r="AA59" s="47"/>
      <c r="AB59" s="47"/>
      <c r="AC59" s="47"/>
      <c r="AD59" s="47"/>
      <c r="AE59" s="47"/>
      <c r="AF59" s="47"/>
    </row>
    <row r="60" spans="1:32" s="11" customFormat="1" ht="12" customHeight="1" x14ac:dyDescent="0.15">
      <c r="A60" s="47"/>
      <c r="B60" s="68"/>
      <c r="C60" s="69"/>
      <c r="D60" s="69"/>
      <c r="E60" s="97"/>
      <c r="F60" s="98" t="s">
        <v>128</v>
      </c>
      <c r="G60" s="99"/>
      <c r="H60" s="99"/>
      <c r="I60" s="100"/>
      <c r="J60" s="422"/>
      <c r="K60" s="423"/>
      <c r="L60" s="423"/>
      <c r="M60" s="101"/>
      <c r="N60" s="620" t="s">
        <v>260</v>
      </c>
      <c r="O60" s="621"/>
      <c r="P60" s="621"/>
      <c r="Q60" s="622"/>
      <c r="R60" s="614"/>
      <c r="S60" s="615"/>
      <c r="T60" s="615"/>
      <c r="U60" s="615"/>
      <c r="V60" s="615"/>
      <c r="W60" s="616"/>
      <c r="X60" s="47"/>
      <c r="Y60" s="47"/>
      <c r="Z60" s="47"/>
      <c r="AA60" s="47"/>
      <c r="AB60" s="47"/>
      <c r="AC60" s="47"/>
      <c r="AD60" s="47"/>
      <c r="AE60" s="47"/>
      <c r="AF60" s="47"/>
    </row>
    <row r="61" spans="1:32" s="11" customFormat="1" ht="13.5" customHeight="1" x14ac:dyDescent="0.15">
      <c r="A61" s="47"/>
      <c r="B61" s="70"/>
      <c r="C61" s="71"/>
      <c r="D61" s="71"/>
      <c r="E61" s="62" t="s">
        <v>18</v>
      </c>
      <c r="F61" s="324"/>
      <c r="G61" s="325"/>
      <c r="H61" s="325"/>
      <c r="I61" s="326" t="s">
        <v>3</v>
      </c>
      <c r="J61" s="424"/>
      <c r="K61" s="425"/>
      <c r="L61" s="425"/>
      <c r="M61" s="327" t="s">
        <v>18</v>
      </c>
      <c r="N61" s="623"/>
      <c r="O61" s="624"/>
      <c r="P61" s="624"/>
      <c r="Q61" s="625"/>
      <c r="R61" s="614"/>
      <c r="S61" s="615"/>
      <c r="T61" s="615"/>
      <c r="U61" s="615"/>
      <c r="V61" s="615"/>
      <c r="W61" s="616"/>
      <c r="X61" s="47"/>
      <c r="Y61" s="47"/>
      <c r="Z61" s="47"/>
      <c r="AA61" s="47"/>
      <c r="AB61" s="47"/>
      <c r="AC61" s="47"/>
      <c r="AD61" s="47"/>
      <c r="AE61" s="47"/>
      <c r="AF61" s="47"/>
    </row>
    <row r="62" spans="1:32" s="11" customFormat="1" ht="10.5" customHeight="1" x14ac:dyDescent="0.15">
      <c r="A62" s="47"/>
      <c r="B62" s="72"/>
      <c r="C62" s="73"/>
      <c r="D62" s="73"/>
      <c r="E62" s="74"/>
      <c r="F62" s="429" t="s">
        <v>84</v>
      </c>
      <c r="G62" s="430"/>
      <c r="H62" s="430"/>
      <c r="I62" s="431"/>
      <c r="J62" s="415" t="s">
        <v>130</v>
      </c>
      <c r="K62" s="416"/>
      <c r="L62" s="416"/>
      <c r="M62" s="417"/>
      <c r="N62" s="626"/>
      <c r="O62" s="627"/>
      <c r="P62" s="627"/>
      <c r="Q62" s="628"/>
      <c r="R62" s="617"/>
      <c r="S62" s="618"/>
      <c r="T62" s="618"/>
      <c r="U62" s="618"/>
      <c r="V62" s="618"/>
      <c r="W62" s="619"/>
      <c r="X62" s="47"/>
      <c r="Y62" s="47"/>
      <c r="Z62" s="47"/>
      <c r="AA62" s="47"/>
      <c r="AB62" s="47"/>
      <c r="AC62" s="47"/>
      <c r="AD62" s="47"/>
      <c r="AE62" s="47"/>
      <c r="AF62" s="47"/>
    </row>
    <row r="63" spans="1:32" s="10" customFormat="1" ht="10.5" customHeight="1" x14ac:dyDescent="0.15">
      <c r="A63" s="46"/>
      <c r="B63" s="65"/>
      <c r="C63" s="65"/>
      <c r="D63" s="65"/>
      <c r="E63" s="46"/>
      <c r="F63" s="46"/>
      <c r="G63" s="46"/>
      <c r="H63" s="46"/>
      <c r="I63" s="166"/>
      <c r="J63" s="75"/>
      <c r="K63" s="76"/>
      <c r="L63" s="76"/>
      <c r="M63" s="76"/>
      <c r="N63" s="166"/>
      <c r="O63" s="166"/>
      <c r="P63" s="166"/>
      <c r="Q63" s="166"/>
      <c r="R63" s="166"/>
      <c r="S63" s="166"/>
      <c r="T63" s="77"/>
      <c r="U63" s="77"/>
      <c r="V63" s="77"/>
      <c r="W63" s="77"/>
      <c r="X63" s="77"/>
      <c r="Y63" s="77"/>
      <c r="Z63" s="77"/>
      <c r="AA63" s="77"/>
      <c r="AB63" s="77"/>
      <c r="AC63" s="77"/>
      <c r="AD63" s="46"/>
      <c r="AE63" s="46"/>
      <c r="AF63" s="46"/>
    </row>
    <row r="64" spans="1:32" s="10" customFormat="1" ht="10.5" customHeight="1" x14ac:dyDescent="0.15">
      <c r="A64" s="46"/>
      <c r="B64" s="65"/>
      <c r="C64" s="65"/>
      <c r="D64" s="65"/>
      <c r="E64" s="46"/>
      <c r="F64" s="46"/>
      <c r="G64" s="46"/>
      <c r="H64" s="46"/>
      <c r="I64" s="342"/>
      <c r="J64" s="75"/>
      <c r="K64" s="76"/>
      <c r="L64" s="76"/>
      <c r="M64" s="76"/>
      <c r="N64" s="342"/>
      <c r="O64" s="342"/>
      <c r="P64" s="342"/>
      <c r="Q64" s="342"/>
      <c r="R64" s="342"/>
      <c r="S64" s="342"/>
      <c r="T64" s="77"/>
      <c r="U64" s="77"/>
      <c r="V64" s="77"/>
      <c r="W64" s="77"/>
      <c r="X64" s="77"/>
      <c r="Y64" s="77"/>
      <c r="Z64" s="77"/>
      <c r="AA64" s="77"/>
      <c r="AB64" s="77"/>
      <c r="AC64" s="77"/>
      <c r="AD64" s="46"/>
      <c r="AE64" s="46"/>
      <c r="AF64" s="46"/>
    </row>
    <row r="65" spans="1:32" ht="17.25" customHeight="1" x14ac:dyDescent="0.15">
      <c r="A65" s="3"/>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7" t="s">
        <v>75</v>
      </c>
      <c r="AE65" s="2"/>
      <c r="AF65" s="2"/>
    </row>
    <row r="66" spans="1:32" s="8" customFormat="1" ht="30" customHeight="1" x14ac:dyDescent="0.15">
      <c r="A66" s="3"/>
      <c r="B66" s="3"/>
      <c r="C66" s="3"/>
      <c r="D66" s="3"/>
      <c r="E66" s="610" t="s">
        <v>21</v>
      </c>
      <c r="F66" s="610"/>
      <c r="G66" s="610"/>
      <c r="H66" s="610"/>
      <c r="I66" s="610"/>
      <c r="J66" s="610"/>
      <c r="K66" s="610"/>
      <c r="L66" s="610"/>
      <c r="M66" s="610"/>
      <c r="N66" s="610"/>
      <c r="O66" s="610"/>
      <c r="P66" s="610"/>
      <c r="Q66" s="610"/>
      <c r="R66" s="610"/>
      <c r="S66" s="610"/>
      <c r="T66" s="610"/>
      <c r="U66" s="610"/>
      <c r="V66" s="610"/>
      <c r="W66" s="610"/>
      <c r="X66" s="610"/>
      <c r="Y66" s="78"/>
      <c r="Z66" s="78"/>
      <c r="AA66" s="78"/>
      <c r="AB66" s="79"/>
      <c r="AC66" s="3"/>
      <c r="AD66" s="3"/>
      <c r="AE66" s="3"/>
      <c r="AF66" s="3"/>
    </row>
    <row r="67" spans="1:32" s="8" customFormat="1" ht="4.5" customHeight="1" x14ac:dyDescent="0.15">
      <c r="A67" s="3"/>
      <c r="B67" s="3"/>
      <c r="C67" s="3"/>
      <c r="D67" s="3"/>
      <c r="E67" s="171"/>
      <c r="F67" s="171"/>
      <c r="G67" s="171"/>
      <c r="H67" s="171"/>
      <c r="I67" s="171"/>
      <c r="J67" s="171"/>
      <c r="K67" s="171"/>
      <c r="L67" s="171"/>
      <c r="M67" s="171"/>
      <c r="N67" s="171"/>
      <c r="O67" s="171"/>
      <c r="P67" s="171"/>
      <c r="Q67" s="171"/>
      <c r="R67" s="171"/>
      <c r="S67" s="171"/>
      <c r="T67" s="171"/>
      <c r="U67" s="171"/>
      <c r="V67" s="171"/>
      <c r="W67" s="171"/>
      <c r="X67" s="171"/>
      <c r="Y67" s="78"/>
      <c r="Z67" s="78"/>
      <c r="AA67" s="78"/>
      <c r="AB67" s="79"/>
      <c r="AC67" s="3"/>
      <c r="AD67" s="80"/>
      <c r="AE67" s="3"/>
      <c r="AF67" s="3"/>
    </row>
    <row r="68" spans="1:32" ht="27" customHeight="1" x14ac:dyDescent="0.15">
      <c r="A68" s="2"/>
      <c r="B68" s="599" t="s">
        <v>33</v>
      </c>
      <c r="C68" s="600"/>
      <c r="D68" s="601"/>
      <c r="E68" s="602"/>
      <c r="F68" s="603"/>
      <c r="G68" s="603"/>
      <c r="H68" s="603"/>
      <c r="I68" s="603"/>
      <c r="J68" s="604"/>
      <c r="K68" s="82"/>
      <c r="L68" s="4"/>
      <c r="M68" s="4"/>
      <c r="N68" s="4"/>
      <c r="O68" s="4"/>
      <c r="P68" s="4"/>
      <c r="Q68" s="4"/>
      <c r="R68" s="4"/>
      <c r="S68" s="4"/>
      <c r="T68" s="4"/>
      <c r="U68" s="4"/>
      <c r="V68" s="4"/>
      <c r="W68" s="4"/>
      <c r="X68" s="4"/>
      <c r="Y68" s="4"/>
      <c r="Z68" s="4"/>
      <c r="AA68" s="4"/>
      <c r="AB68" s="4"/>
      <c r="AC68" s="167"/>
      <c r="AD68" s="2"/>
      <c r="AE68" s="2"/>
      <c r="AF68" s="2"/>
    </row>
    <row r="69" spans="1:32" ht="22.5" customHeight="1" x14ac:dyDescent="0.15">
      <c r="A69" s="2"/>
      <c r="B69" s="23" t="s">
        <v>23</v>
      </c>
      <c r="C69" s="466" t="s">
        <v>139</v>
      </c>
      <c r="D69" s="466"/>
      <c r="E69" s="466"/>
      <c r="F69" s="466"/>
      <c r="G69" s="466"/>
      <c r="H69" s="466"/>
      <c r="I69" s="466"/>
      <c r="J69" s="466"/>
      <c r="K69" s="466" t="s">
        <v>63</v>
      </c>
      <c r="L69" s="466"/>
      <c r="M69" s="466"/>
      <c r="N69" s="466"/>
      <c r="O69" s="466"/>
      <c r="P69" s="466"/>
      <c r="Q69" s="466" t="s">
        <v>35</v>
      </c>
      <c r="R69" s="466"/>
      <c r="S69" s="466"/>
      <c r="T69" s="466"/>
      <c r="U69" s="466"/>
      <c r="V69" s="466"/>
      <c r="W69" s="573" t="s">
        <v>34</v>
      </c>
      <c r="X69" s="573"/>
      <c r="Y69" s="573"/>
      <c r="Z69" s="573"/>
      <c r="AA69" s="573"/>
      <c r="AB69" s="573"/>
      <c r="AC69" s="640"/>
      <c r="AD69" s="2"/>
      <c r="AE69" s="2"/>
      <c r="AF69" s="2"/>
    </row>
    <row r="70" spans="1:32" ht="27" customHeight="1" x14ac:dyDescent="0.15">
      <c r="A70" s="2"/>
      <c r="B70" s="25" t="s">
        <v>7</v>
      </c>
      <c r="C70" s="598"/>
      <c r="D70" s="598"/>
      <c r="E70" s="598"/>
      <c r="F70" s="598"/>
      <c r="G70" s="598"/>
      <c r="H70" s="598"/>
      <c r="I70" s="598"/>
      <c r="J70" s="598"/>
      <c r="K70" s="460" t="s">
        <v>246</v>
      </c>
      <c r="L70" s="460"/>
      <c r="M70" s="460"/>
      <c r="N70" s="460"/>
      <c r="O70" s="460"/>
      <c r="P70" s="460"/>
      <c r="Q70" s="460" t="s">
        <v>247</v>
      </c>
      <c r="R70" s="460"/>
      <c r="S70" s="460"/>
      <c r="T70" s="460"/>
      <c r="U70" s="460"/>
      <c r="V70" s="460"/>
      <c r="W70" s="585"/>
      <c r="X70" s="585"/>
      <c r="Y70" s="585"/>
      <c r="Z70" s="585"/>
      <c r="AA70" s="585"/>
      <c r="AB70" s="585"/>
      <c r="AC70" s="586"/>
      <c r="AD70" s="2"/>
      <c r="AE70" s="2"/>
      <c r="AF70" s="2"/>
    </row>
    <row r="71" spans="1:32" ht="27" customHeight="1" x14ac:dyDescent="0.15">
      <c r="A71" s="2"/>
      <c r="B71" s="25" t="s">
        <v>8</v>
      </c>
      <c r="C71" s="598"/>
      <c r="D71" s="598"/>
      <c r="E71" s="598"/>
      <c r="F71" s="598"/>
      <c r="G71" s="598"/>
      <c r="H71" s="598"/>
      <c r="I71" s="598"/>
      <c r="J71" s="598"/>
      <c r="K71" s="460" t="s">
        <v>247</v>
      </c>
      <c r="L71" s="460"/>
      <c r="M71" s="460"/>
      <c r="N71" s="460"/>
      <c r="O71" s="460"/>
      <c r="P71" s="460"/>
      <c r="Q71" s="460" t="s">
        <v>247</v>
      </c>
      <c r="R71" s="460"/>
      <c r="S71" s="460"/>
      <c r="T71" s="460"/>
      <c r="U71" s="460"/>
      <c r="V71" s="460"/>
      <c r="W71" s="585"/>
      <c r="X71" s="585"/>
      <c r="Y71" s="585"/>
      <c r="Z71" s="585"/>
      <c r="AA71" s="585"/>
      <c r="AB71" s="585"/>
      <c r="AC71" s="586"/>
      <c r="AD71" s="2"/>
      <c r="AE71" s="2"/>
      <c r="AF71" s="2"/>
    </row>
    <row r="72" spans="1:32" ht="27" customHeight="1" x14ac:dyDescent="0.15">
      <c r="A72" s="2"/>
      <c r="B72" s="26" t="s">
        <v>9</v>
      </c>
      <c r="C72" s="597"/>
      <c r="D72" s="597"/>
      <c r="E72" s="597"/>
      <c r="F72" s="597"/>
      <c r="G72" s="597"/>
      <c r="H72" s="597"/>
      <c r="I72" s="597"/>
      <c r="J72" s="597"/>
      <c r="K72" s="421" t="s">
        <v>247</v>
      </c>
      <c r="L72" s="421"/>
      <c r="M72" s="421"/>
      <c r="N72" s="421"/>
      <c r="O72" s="421"/>
      <c r="P72" s="421"/>
      <c r="Q72" s="421" t="s">
        <v>247</v>
      </c>
      <c r="R72" s="421"/>
      <c r="S72" s="421"/>
      <c r="T72" s="421"/>
      <c r="U72" s="421"/>
      <c r="V72" s="421"/>
      <c r="W72" s="587"/>
      <c r="X72" s="587"/>
      <c r="Y72" s="587"/>
      <c r="Z72" s="587"/>
      <c r="AA72" s="587"/>
      <c r="AB72" s="587"/>
      <c r="AC72" s="588"/>
      <c r="AD72" s="2"/>
      <c r="AE72" s="2"/>
      <c r="AF72" s="2"/>
    </row>
    <row r="73" spans="1:32" ht="22.5" customHeight="1" x14ac:dyDescent="0.15">
      <c r="A73" s="2"/>
      <c r="B73" s="457" t="s">
        <v>37</v>
      </c>
      <c r="C73" s="458"/>
      <c r="D73" s="458"/>
      <c r="E73" s="458"/>
      <c r="F73" s="458"/>
      <c r="G73" s="458"/>
      <c r="H73" s="458"/>
      <c r="I73" s="458"/>
      <c r="J73" s="458"/>
      <c r="K73" s="458"/>
      <c r="L73" s="458"/>
      <c r="M73" s="458"/>
      <c r="N73" s="458"/>
      <c r="O73" s="459"/>
      <c r="P73" s="436" t="s">
        <v>36</v>
      </c>
      <c r="Q73" s="436"/>
      <c r="R73" s="436"/>
      <c r="S73" s="436"/>
      <c r="T73" s="436"/>
      <c r="U73" s="436"/>
      <c r="V73" s="436"/>
      <c r="W73" s="436"/>
      <c r="X73" s="436"/>
      <c r="Y73" s="436"/>
      <c r="Z73" s="436"/>
      <c r="AA73" s="436"/>
      <c r="AB73" s="436"/>
      <c r="AC73" s="444"/>
      <c r="AD73" s="2"/>
      <c r="AE73" s="2"/>
      <c r="AF73" s="2"/>
    </row>
    <row r="74" spans="1:32" s="11" customFormat="1" ht="26.25" customHeight="1" x14ac:dyDescent="0.15">
      <c r="A74" s="83"/>
      <c r="B74" s="595" t="s">
        <v>248</v>
      </c>
      <c r="C74" s="596"/>
      <c r="D74" s="596"/>
      <c r="E74" s="596"/>
      <c r="F74" s="596"/>
      <c r="G74" s="596"/>
      <c r="H74" s="596"/>
      <c r="I74" s="596"/>
      <c r="J74" s="596"/>
      <c r="K74" s="596"/>
      <c r="L74" s="596"/>
      <c r="M74" s="596"/>
      <c r="N74" s="187"/>
      <c r="O74" s="188" t="s">
        <v>54</v>
      </c>
      <c r="P74" s="596" t="s">
        <v>250</v>
      </c>
      <c r="Q74" s="596"/>
      <c r="R74" s="596"/>
      <c r="S74" s="596"/>
      <c r="T74" s="596"/>
      <c r="U74" s="596"/>
      <c r="V74" s="596"/>
      <c r="W74" s="596"/>
      <c r="X74" s="596"/>
      <c r="Y74" s="596"/>
      <c r="Z74" s="596"/>
      <c r="AA74" s="596"/>
      <c r="AB74" s="187"/>
      <c r="AC74" s="189" t="s">
        <v>54</v>
      </c>
      <c r="AD74" s="47"/>
      <c r="AE74" s="47"/>
      <c r="AF74" s="47"/>
    </row>
    <row r="75" spans="1:32" s="11" customFormat="1" ht="26.25" customHeight="1" x14ac:dyDescent="0.15">
      <c r="A75" s="83"/>
      <c r="B75" s="688" t="s">
        <v>249</v>
      </c>
      <c r="C75" s="594"/>
      <c r="D75" s="594"/>
      <c r="E75" s="594"/>
      <c r="F75" s="594"/>
      <c r="G75" s="594"/>
      <c r="H75" s="594"/>
      <c r="I75" s="594"/>
      <c r="J75" s="594"/>
      <c r="K75" s="594"/>
      <c r="L75" s="594"/>
      <c r="M75" s="594"/>
      <c r="N75" s="190"/>
      <c r="O75" s="191" t="s">
        <v>54</v>
      </c>
      <c r="P75" s="594" t="s">
        <v>250</v>
      </c>
      <c r="Q75" s="594"/>
      <c r="R75" s="594"/>
      <c r="S75" s="594"/>
      <c r="T75" s="594"/>
      <c r="U75" s="594"/>
      <c r="V75" s="594"/>
      <c r="W75" s="594"/>
      <c r="X75" s="594"/>
      <c r="Y75" s="594"/>
      <c r="Z75" s="594"/>
      <c r="AA75" s="594"/>
      <c r="AB75" s="190"/>
      <c r="AC75" s="192" t="s">
        <v>54</v>
      </c>
      <c r="AD75" s="47"/>
      <c r="AE75" s="47"/>
      <c r="AF75" s="47"/>
    </row>
    <row r="76" spans="1:32" ht="22.5" customHeight="1" x14ac:dyDescent="0.15">
      <c r="A76" s="27"/>
      <c r="B76" s="542" t="s">
        <v>69</v>
      </c>
      <c r="C76" s="591" t="s">
        <v>71</v>
      </c>
      <c r="D76" s="592"/>
      <c r="E76" s="592"/>
      <c r="F76" s="592"/>
      <c r="G76" s="592"/>
      <c r="H76" s="592"/>
      <c r="I76" s="592"/>
      <c r="J76" s="592"/>
      <c r="K76" s="592"/>
      <c r="L76" s="592"/>
      <c r="M76" s="592"/>
      <c r="N76" s="592"/>
      <c r="O76" s="593"/>
      <c r="P76" s="675" t="s">
        <v>68</v>
      </c>
      <c r="Q76" s="591" t="s">
        <v>70</v>
      </c>
      <c r="R76" s="592"/>
      <c r="S76" s="592"/>
      <c r="T76" s="592"/>
      <c r="U76" s="592"/>
      <c r="V76" s="592"/>
      <c r="W76" s="592"/>
      <c r="X76" s="592"/>
      <c r="Y76" s="592"/>
      <c r="Z76" s="592"/>
      <c r="AA76" s="592"/>
      <c r="AB76" s="592"/>
      <c r="AC76" s="593"/>
      <c r="AD76" s="2"/>
      <c r="AE76" s="2"/>
      <c r="AF76" s="2"/>
    </row>
    <row r="77" spans="1:32" ht="126" customHeight="1" x14ac:dyDescent="0.15">
      <c r="A77" s="27"/>
      <c r="B77" s="544"/>
      <c r="C77" s="352"/>
      <c r="D77" s="353"/>
      <c r="E77" s="353"/>
      <c r="F77" s="353"/>
      <c r="G77" s="353"/>
      <c r="H77" s="353"/>
      <c r="I77" s="353"/>
      <c r="J77" s="353"/>
      <c r="K77" s="353"/>
      <c r="L77" s="353"/>
      <c r="M77" s="353"/>
      <c r="N77" s="353"/>
      <c r="O77" s="354"/>
      <c r="P77" s="676"/>
      <c r="Q77" s="352"/>
      <c r="R77" s="353"/>
      <c r="S77" s="353"/>
      <c r="T77" s="353"/>
      <c r="U77" s="353"/>
      <c r="V77" s="353"/>
      <c r="W77" s="353"/>
      <c r="X77" s="353"/>
      <c r="Y77" s="353"/>
      <c r="Z77" s="353"/>
      <c r="AA77" s="353"/>
      <c r="AB77" s="353"/>
      <c r="AC77" s="354"/>
      <c r="AD77" s="2"/>
      <c r="AE77" s="2"/>
      <c r="AF77" s="2"/>
    </row>
    <row r="78" spans="1:32" ht="26.25" customHeight="1" x14ac:dyDescent="0.15">
      <c r="A78" s="2"/>
      <c r="B78" s="84" t="s">
        <v>38</v>
      </c>
      <c r="C78" s="30"/>
      <c r="D78" s="30"/>
      <c r="E78" s="30"/>
      <c r="F78" s="30"/>
      <c r="G78" s="30"/>
      <c r="H78" s="30"/>
      <c r="I78" s="30"/>
      <c r="J78" s="30"/>
      <c r="K78" s="30"/>
      <c r="L78" s="30"/>
      <c r="M78" s="30"/>
      <c r="N78" s="30"/>
      <c r="O78" s="30"/>
      <c r="P78" s="85"/>
      <c r="Q78" s="85"/>
      <c r="R78" s="85"/>
      <c r="S78" s="85"/>
      <c r="T78" s="85"/>
      <c r="U78" s="85"/>
      <c r="V78" s="85"/>
      <c r="W78" s="85"/>
      <c r="X78" s="85"/>
      <c r="Y78" s="85"/>
      <c r="Z78" s="85"/>
      <c r="AA78" s="85"/>
      <c r="AB78" s="85"/>
      <c r="AC78" s="86"/>
      <c r="AD78" s="2"/>
      <c r="AE78" s="2"/>
      <c r="AF78" s="2"/>
    </row>
    <row r="79" spans="1:32" ht="26.25" customHeight="1" x14ac:dyDescent="0.15">
      <c r="A79" s="2"/>
      <c r="B79" s="31"/>
      <c r="C79" s="351" t="str">
        <f>C29</f>
        <v>令和</v>
      </c>
      <c r="D79" s="351"/>
      <c r="E79" s="329"/>
      <c r="F79" s="329" t="s">
        <v>243</v>
      </c>
      <c r="G79" s="329"/>
      <c r="H79" s="329" t="s">
        <v>251</v>
      </c>
      <c r="I79" s="329"/>
      <c r="J79" s="329" t="s">
        <v>252</v>
      </c>
      <c r="K79" s="3"/>
      <c r="L79" s="3"/>
      <c r="M79" s="3"/>
      <c r="N79" s="3"/>
      <c r="O79" s="3"/>
      <c r="P79" s="81"/>
      <c r="Q79" s="81"/>
      <c r="R79" s="81"/>
      <c r="S79" s="81"/>
      <c r="T79" s="81"/>
      <c r="U79" s="81"/>
      <c r="V79" s="81"/>
      <c r="W79" s="81"/>
      <c r="X79" s="81"/>
      <c r="Y79" s="81"/>
      <c r="Z79" s="81"/>
      <c r="AA79" s="81"/>
      <c r="AB79" s="81"/>
      <c r="AC79" s="193"/>
      <c r="AD79" s="2"/>
      <c r="AE79" s="2"/>
      <c r="AF79" s="2"/>
    </row>
    <row r="80" spans="1:32" ht="46.5" customHeight="1" x14ac:dyDescent="0.15">
      <c r="A80" s="2"/>
      <c r="B80" s="31"/>
      <c r="C80" s="120"/>
      <c r="D80" s="194"/>
      <c r="E80" s="683" t="s">
        <v>134</v>
      </c>
      <c r="F80" s="683"/>
      <c r="G80" s="683"/>
      <c r="H80" s="683"/>
      <c r="I80" s="195"/>
      <c r="J80" s="81"/>
      <c r="K80" s="81"/>
      <c r="L80" s="81"/>
      <c r="M80" s="3"/>
      <c r="N80" s="194"/>
      <c r="O80" s="195"/>
      <c r="P80" s="195"/>
      <c r="Q80" s="196"/>
      <c r="R80" s="196"/>
      <c r="S80" s="196" t="s">
        <v>133</v>
      </c>
      <c r="T80" s="197"/>
      <c r="U80" s="3"/>
      <c r="V80" s="3"/>
      <c r="W80" s="3"/>
      <c r="X80" s="3"/>
      <c r="Y80" s="3"/>
      <c r="Z80" s="3"/>
      <c r="AA80" s="3"/>
      <c r="AB80" s="172"/>
      <c r="AC80" s="198"/>
      <c r="AD80" s="2"/>
      <c r="AE80" s="2"/>
      <c r="AF80" s="2"/>
    </row>
    <row r="81" spans="1:32" ht="46.5" customHeight="1" x14ac:dyDescent="0.15">
      <c r="A81" s="2"/>
      <c r="B81" s="151"/>
      <c r="C81" s="149"/>
      <c r="D81" s="149"/>
      <c r="E81" s="150" t="s">
        <v>132</v>
      </c>
      <c r="F81" s="120"/>
      <c r="G81" s="3"/>
      <c r="H81" s="3"/>
      <c r="I81" s="3"/>
      <c r="J81" s="5"/>
      <c r="K81" s="5"/>
      <c r="L81" s="5"/>
      <c r="M81" s="5"/>
      <c r="N81" s="120"/>
      <c r="O81" s="5"/>
      <c r="P81" s="168"/>
      <c r="Q81" s="120"/>
      <c r="R81" s="120"/>
      <c r="S81" s="120"/>
      <c r="T81" s="120"/>
      <c r="U81" s="120"/>
      <c r="V81" s="149"/>
      <c r="W81" s="149"/>
      <c r="X81" s="149"/>
      <c r="Y81" s="149"/>
      <c r="Z81" s="3"/>
      <c r="AA81" s="3"/>
      <c r="AB81" s="120"/>
      <c r="AC81" s="27"/>
      <c r="AD81" s="2"/>
      <c r="AE81" s="2"/>
      <c r="AF81" s="2"/>
    </row>
    <row r="82" spans="1:32" ht="21.75" customHeight="1" x14ac:dyDescent="0.15">
      <c r="A82" s="2"/>
      <c r="B82" s="87"/>
      <c r="C82" s="146"/>
      <c r="D82" s="146"/>
      <c r="E82" s="148"/>
      <c r="F82" s="145"/>
      <c r="G82" s="4"/>
      <c r="H82" s="4"/>
      <c r="I82" s="4"/>
      <c r="J82" s="39"/>
      <c r="K82" s="39"/>
      <c r="L82" s="39"/>
      <c r="M82" s="39"/>
      <c r="N82" s="145"/>
      <c r="O82" s="39"/>
      <c r="P82" s="165"/>
      <c r="Q82" s="145"/>
      <c r="R82" s="145"/>
      <c r="S82" s="145"/>
      <c r="T82" s="145"/>
      <c r="U82" s="145"/>
      <c r="V82" s="146"/>
      <c r="W82" s="146"/>
      <c r="X82" s="146"/>
      <c r="Y82" s="146"/>
      <c r="Z82" s="4"/>
      <c r="AA82" s="4"/>
      <c r="AB82" s="145"/>
      <c r="AC82" s="40"/>
      <c r="AD82" s="2"/>
      <c r="AE82" s="2"/>
      <c r="AF82" s="2"/>
    </row>
    <row r="83" spans="1:32" ht="18" customHeight="1" x14ac:dyDescent="0.15">
      <c r="A83" s="3"/>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3"/>
      <c r="AE83" s="2"/>
      <c r="AF83" s="2"/>
    </row>
    <row r="84" spans="1:32" ht="18"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2"/>
      <c r="AF84" s="2"/>
    </row>
    <row r="85" spans="1:32" ht="30" customHeight="1" x14ac:dyDescent="0.15">
      <c r="A85" s="3"/>
      <c r="B85" s="687" t="s">
        <v>64</v>
      </c>
      <c r="C85" s="687"/>
      <c r="D85" s="687"/>
      <c r="E85" s="687"/>
      <c r="F85" s="687"/>
      <c r="G85" s="687"/>
      <c r="H85" s="687"/>
      <c r="I85" s="687"/>
      <c r="J85" s="687"/>
      <c r="K85" s="687"/>
      <c r="L85" s="687"/>
      <c r="M85" s="687"/>
      <c r="N85" s="687"/>
      <c r="O85" s="687"/>
      <c r="P85" s="687"/>
      <c r="Q85" s="687"/>
      <c r="R85" s="687"/>
      <c r="S85" s="687"/>
      <c r="T85" s="687"/>
      <c r="U85" s="687"/>
      <c r="V85" s="687"/>
      <c r="W85" s="687"/>
      <c r="X85" s="687"/>
      <c r="Y85" s="687"/>
      <c r="Z85" s="687"/>
      <c r="AA85" s="687"/>
      <c r="AB85" s="687"/>
      <c r="AC85" s="687"/>
      <c r="AD85" s="3"/>
      <c r="AE85" s="2"/>
      <c r="AF85" s="2"/>
    </row>
    <row r="86" spans="1:32" ht="12" customHeight="1" x14ac:dyDescent="0.15">
      <c r="A86" s="3"/>
      <c r="B86" s="17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3"/>
      <c r="AE86" s="2"/>
      <c r="AF86" s="2"/>
    </row>
    <row r="87" spans="1:32" ht="6" customHeight="1" x14ac:dyDescent="0.15">
      <c r="A87" s="3"/>
      <c r="B87" s="89"/>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1"/>
      <c r="AD87" s="3"/>
      <c r="AE87" s="2"/>
      <c r="AF87" s="2"/>
    </row>
    <row r="88" spans="1:32" ht="48.75" customHeight="1" x14ac:dyDescent="0.15">
      <c r="A88" s="3"/>
      <c r="B88" s="31"/>
      <c r="C88" s="686" t="s">
        <v>73</v>
      </c>
      <c r="D88" s="686"/>
      <c r="E88" s="686"/>
      <c r="F88" s="686"/>
      <c r="G88" s="686"/>
      <c r="H88" s="686"/>
      <c r="I88" s="686"/>
      <c r="J88" s="686"/>
      <c r="K88" s="686"/>
      <c r="L88" s="686"/>
      <c r="M88" s="686"/>
      <c r="N88" s="686"/>
      <c r="O88" s="686"/>
      <c r="P88" s="686"/>
      <c r="Q88" s="686"/>
      <c r="R88" s="686"/>
      <c r="S88" s="686"/>
      <c r="T88" s="686"/>
      <c r="U88" s="686"/>
      <c r="V88" s="686"/>
      <c r="W88" s="686"/>
      <c r="X88" s="686"/>
      <c r="Y88" s="686"/>
      <c r="Z88" s="686"/>
      <c r="AA88" s="686"/>
      <c r="AB88" s="686"/>
      <c r="AC88" s="92"/>
      <c r="AD88" s="3"/>
      <c r="AE88" s="2"/>
      <c r="AF88" s="2"/>
    </row>
    <row r="89" spans="1:32" ht="31.5" customHeight="1" x14ac:dyDescent="0.15">
      <c r="A89" s="3"/>
      <c r="B89" s="31"/>
      <c r="C89" s="3"/>
      <c r="D89" s="81" t="s">
        <v>65</v>
      </c>
      <c r="E89" s="5"/>
      <c r="F89" s="5"/>
      <c r="G89" s="5"/>
      <c r="H89" s="5"/>
      <c r="I89" s="5"/>
      <c r="J89" s="5"/>
      <c r="K89" s="5"/>
      <c r="L89" s="5"/>
      <c r="M89" s="5"/>
      <c r="N89" s="5"/>
      <c r="O89" s="5"/>
      <c r="P89" s="3"/>
      <c r="Q89" s="3"/>
      <c r="R89" s="3"/>
      <c r="S89" s="3"/>
      <c r="T89" s="3"/>
      <c r="U89" s="3"/>
      <c r="V89" s="3"/>
      <c r="W89" s="3"/>
      <c r="X89" s="3"/>
      <c r="Y89" s="3"/>
      <c r="Z89" s="3"/>
      <c r="AA89" s="3"/>
      <c r="AB89" s="3"/>
      <c r="AC89" s="27"/>
      <c r="AD89" s="3"/>
      <c r="AE89" s="2"/>
      <c r="AF89" s="2"/>
    </row>
    <row r="90" spans="1:32" ht="23.25" customHeight="1" x14ac:dyDescent="0.15">
      <c r="A90" s="3"/>
      <c r="B90" s="31"/>
      <c r="C90" s="3"/>
      <c r="D90" s="351" t="str">
        <f>C79</f>
        <v>令和</v>
      </c>
      <c r="E90" s="351"/>
      <c r="F90" s="329"/>
      <c r="G90" s="329" t="s">
        <v>243</v>
      </c>
      <c r="H90" s="329"/>
      <c r="I90" s="329" t="s">
        <v>251</v>
      </c>
      <c r="J90" s="329"/>
      <c r="K90" s="329" t="s">
        <v>252</v>
      </c>
      <c r="L90" s="6"/>
      <c r="M90" s="6"/>
      <c r="N90" s="670" t="s">
        <v>72</v>
      </c>
      <c r="O90" s="670"/>
      <c r="P90" s="670"/>
      <c r="Q90" s="3"/>
      <c r="R90" s="3"/>
      <c r="S90" s="3"/>
      <c r="T90" s="3"/>
      <c r="U90" s="3"/>
      <c r="V90" s="3"/>
      <c r="W90" s="3"/>
      <c r="X90" s="3"/>
      <c r="Y90" s="120"/>
      <c r="Z90" s="349"/>
      <c r="AA90" s="3"/>
      <c r="AB90" s="3"/>
      <c r="AC90" s="27"/>
      <c r="AD90" s="3"/>
      <c r="AE90" s="2"/>
      <c r="AF90" s="2"/>
    </row>
    <row r="91" spans="1:32" ht="23.25" customHeight="1" x14ac:dyDescent="0.15">
      <c r="A91" s="3"/>
      <c r="B91" s="418"/>
      <c r="C91" s="419"/>
      <c r="D91" s="420"/>
      <c r="E91" s="420"/>
      <c r="F91" s="4"/>
      <c r="G91" s="4"/>
      <c r="H91" s="93"/>
      <c r="I91" s="93"/>
      <c r="J91" s="93"/>
      <c r="K91" s="93"/>
      <c r="L91" s="93"/>
      <c r="M91" s="93"/>
      <c r="N91" s="671"/>
      <c r="O91" s="671"/>
      <c r="P91" s="671"/>
      <c r="Q91" s="4"/>
      <c r="R91" s="4"/>
      <c r="S91" s="4"/>
      <c r="T91" s="4"/>
      <c r="U91" s="4"/>
      <c r="V91" s="4"/>
      <c r="W91" s="4"/>
      <c r="X91" s="4"/>
      <c r="Y91" s="145"/>
      <c r="Z91" s="350"/>
      <c r="AA91" s="4"/>
      <c r="AB91" s="4"/>
      <c r="AC91" s="40"/>
      <c r="AD91" s="3"/>
      <c r="AE91" s="2"/>
      <c r="AF91" s="2"/>
    </row>
    <row r="92" spans="1:32" ht="8.2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39.75" customHeight="1" x14ac:dyDescent="0.15">
      <c r="A93" s="406" t="s">
        <v>259</v>
      </c>
      <c r="B93" s="406"/>
      <c r="C93" s="406"/>
      <c r="D93" s="406"/>
      <c r="E93" s="406"/>
      <c r="F93" s="406"/>
      <c r="G93" s="406"/>
      <c r="H93" s="406"/>
      <c r="I93" s="406"/>
      <c r="J93" s="406"/>
      <c r="K93" s="406"/>
      <c r="L93" s="406"/>
      <c r="M93" s="406"/>
      <c r="N93" s="406"/>
      <c r="O93" s="406"/>
      <c r="P93" s="406"/>
      <c r="Q93" s="406"/>
      <c r="R93" s="406"/>
      <c r="S93" s="406"/>
      <c r="T93" s="406"/>
      <c r="U93" s="406"/>
      <c r="V93" s="406"/>
      <c r="W93" s="406"/>
      <c r="X93" s="406"/>
      <c r="Y93" s="406"/>
      <c r="Z93" s="406"/>
      <c r="AA93" s="406"/>
      <c r="AB93" s="406"/>
      <c r="AC93" s="406"/>
      <c r="AD93" s="46"/>
      <c r="AE93" s="2"/>
      <c r="AF93" s="2"/>
    </row>
    <row r="94" spans="1:32" ht="18"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17.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17.2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7.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17.2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17.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17.2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7.2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sheetData>
  <sheetProtection formatCells="0" selectLockedCells="1"/>
  <mergeCells count="215">
    <mergeCell ref="B20:D21"/>
    <mergeCell ref="Y25:AC25"/>
    <mergeCell ref="AC11:AC13"/>
    <mergeCell ref="X11:Y13"/>
    <mergeCell ref="V11:W13"/>
    <mergeCell ref="N90:P91"/>
    <mergeCell ref="C48:G48"/>
    <mergeCell ref="H48:K48"/>
    <mergeCell ref="P76:P77"/>
    <mergeCell ref="B37:I38"/>
    <mergeCell ref="E80:H80"/>
    <mergeCell ref="L48:O48"/>
    <mergeCell ref="P48:T48"/>
    <mergeCell ref="L53:O53"/>
    <mergeCell ref="C88:AB88"/>
    <mergeCell ref="B85:AC85"/>
    <mergeCell ref="C76:O76"/>
    <mergeCell ref="B75:M75"/>
    <mergeCell ref="Y49:AB49"/>
    <mergeCell ref="Y48:AC48"/>
    <mergeCell ref="W69:AC69"/>
    <mergeCell ref="K71:P71"/>
    <mergeCell ref="N23:Q23"/>
    <mergeCell ref="N24:Q24"/>
    <mergeCell ref="N25:Q25"/>
    <mergeCell ref="N26:Q26"/>
    <mergeCell ref="E25:H25"/>
    <mergeCell ref="S25:T25"/>
    <mergeCell ref="S36:U36"/>
    <mergeCell ref="B36:I36"/>
    <mergeCell ref="E32:F32"/>
    <mergeCell ref="E30:F30"/>
    <mergeCell ref="C30:D31"/>
    <mergeCell ref="E26:H26"/>
    <mergeCell ref="B25:D26"/>
    <mergeCell ref="S26:T26"/>
    <mergeCell ref="I26:M26"/>
    <mergeCell ref="I27:M27"/>
    <mergeCell ref="C29:D29"/>
    <mergeCell ref="Q29:R29"/>
    <mergeCell ref="J59:M59"/>
    <mergeCell ref="C69:J69"/>
    <mergeCell ref="Q69:V69"/>
    <mergeCell ref="E66:X66"/>
    <mergeCell ref="R59:W62"/>
    <mergeCell ref="N60:Q62"/>
    <mergeCell ref="N59:Q59"/>
    <mergeCell ref="H53:K53"/>
    <mergeCell ref="U48:X48"/>
    <mergeCell ref="H55:J55"/>
    <mergeCell ref="L55:N55"/>
    <mergeCell ref="P49:S49"/>
    <mergeCell ref="S23:T23"/>
    <mergeCell ref="B76:B77"/>
    <mergeCell ref="Q76:AC76"/>
    <mergeCell ref="W71:AC71"/>
    <mergeCell ref="Q71:V71"/>
    <mergeCell ref="P75:AA75"/>
    <mergeCell ref="P73:AC73"/>
    <mergeCell ref="B74:M74"/>
    <mergeCell ref="W72:AC72"/>
    <mergeCell ref="K72:P72"/>
    <mergeCell ref="C72:J72"/>
    <mergeCell ref="C71:J71"/>
    <mergeCell ref="K69:P69"/>
    <mergeCell ref="P74:AA74"/>
    <mergeCell ref="W70:AC70"/>
    <mergeCell ref="Q70:V70"/>
    <mergeCell ref="C70:J70"/>
    <mergeCell ref="B68:D68"/>
    <mergeCell ref="E68:J68"/>
    <mergeCell ref="B59:E59"/>
    <mergeCell ref="J36:L36"/>
    <mergeCell ref="J37:L41"/>
    <mergeCell ref="B46:AC46"/>
    <mergeCell ref="B44:AC44"/>
    <mergeCell ref="J13:N13"/>
    <mergeCell ref="N22:Q22"/>
    <mergeCell ref="C7:D8"/>
    <mergeCell ref="Z4:Z5"/>
    <mergeCell ref="Y9:Y10"/>
    <mergeCell ref="M36:O36"/>
    <mergeCell ref="M37:O41"/>
    <mergeCell ref="I25:M25"/>
    <mergeCell ref="Y24:AC24"/>
    <mergeCell ref="Y26:AC26"/>
    <mergeCell ref="I20:M21"/>
    <mergeCell ref="N20:AC20"/>
    <mergeCell ref="S37:U41"/>
    <mergeCell ref="P36:R36"/>
    <mergeCell ref="P37:R41"/>
    <mergeCell ref="B11:N11"/>
    <mergeCell ref="B12:E12"/>
    <mergeCell ref="I14:O14"/>
    <mergeCell ref="C14:H14"/>
    <mergeCell ref="S22:T22"/>
    <mergeCell ref="P14:V14"/>
    <mergeCell ref="E24:H24"/>
    <mergeCell ref="W18:AC18"/>
    <mergeCell ref="F12:I12"/>
    <mergeCell ref="B6:D6"/>
    <mergeCell ref="Q6:AC6"/>
    <mergeCell ref="O11:U13"/>
    <mergeCell ref="Y50:AC50"/>
    <mergeCell ref="U50:X50"/>
    <mergeCell ref="B48:B50"/>
    <mergeCell ref="L50:O50"/>
    <mergeCell ref="C49:F49"/>
    <mergeCell ref="C50:G50"/>
    <mergeCell ref="P50:T50"/>
    <mergeCell ref="S24:T24"/>
    <mergeCell ref="Y23:AC23"/>
    <mergeCell ref="Y22:AC22"/>
    <mergeCell ref="I22:M22"/>
    <mergeCell ref="I23:M23"/>
    <mergeCell ref="B18:F18"/>
    <mergeCell ref="B19:E19"/>
    <mergeCell ref="Y21:AC21"/>
    <mergeCell ref="S21:X21"/>
    <mergeCell ref="S30:T30"/>
    <mergeCell ref="F13:I13"/>
    <mergeCell ref="B13:E13"/>
    <mergeCell ref="U49:W49"/>
    <mergeCell ref="H49:J49"/>
    <mergeCell ref="V9:W10"/>
    <mergeCell ref="AC4:AC5"/>
    <mergeCell ref="Y4:Y5"/>
    <mergeCell ref="Y7:Y8"/>
    <mergeCell ref="E5:H5"/>
    <mergeCell ref="AA4:AA5"/>
    <mergeCell ref="J4:K5"/>
    <mergeCell ref="X4:X5"/>
    <mergeCell ref="AB4:AB5"/>
    <mergeCell ref="E7:N8"/>
    <mergeCell ref="E3:H4"/>
    <mergeCell ref="I3:I5"/>
    <mergeCell ref="X7:X8"/>
    <mergeCell ref="J3:K3"/>
    <mergeCell ref="V7:W8"/>
    <mergeCell ref="AB7:AB8"/>
    <mergeCell ref="L3:T3"/>
    <mergeCell ref="L4:T5"/>
    <mergeCell ref="U3:AC3"/>
    <mergeCell ref="L49:N49"/>
    <mergeCell ref="C79:D79"/>
    <mergeCell ref="X1:Y1"/>
    <mergeCell ref="S31:T31"/>
    <mergeCell ref="B42:U43"/>
    <mergeCell ref="M19:N19"/>
    <mergeCell ref="C3:D4"/>
    <mergeCell ref="B1:C1"/>
    <mergeCell ref="J1:U1"/>
    <mergeCell ref="C9:D10"/>
    <mergeCell ref="B7:B10"/>
    <mergeCell ref="C5:D5"/>
    <mergeCell ref="C17:H17"/>
    <mergeCell ref="E22:H22"/>
    <mergeCell ref="E23:H23"/>
    <mergeCell ref="W14:AC14"/>
    <mergeCell ref="G18:V18"/>
    <mergeCell ref="U19:V19"/>
    <mergeCell ref="W17:AC17"/>
    <mergeCell ref="E31:F31"/>
    <mergeCell ref="Q27:AC28"/>
    <mergeCell ref="P30:R31"/>
    <mergeCell ref="I24:M24"/>
    <mergeCell ref="O7:U8"/>
    <mergeCell ref="C16:H16"/>
    <mergeCell ref="C77:O77"/>
    <mergeCell ref="A93:AC93"/>
    <mergeCell ref="B39:D41"/>
    <mergeCell ref="I39:I41"/>
    <mergeCell ref="E39:H41"/>
    <mergeCell ref="H50:K50"/>
    <mergeCell ref="B91:C91"/>
    <mergeCell ref="D91:E91"/>
    <mergeCell ref="Q72:V72"/>
    <mergeCell ref="J60:L61"/>
    <mergeCell ref="P56:S56"/>
    <mergeCell ref="F62:I62"/>
    <mergeCell ref="J62:M62"/>
    <mergeCell ref="L56:O56"/>
    <mergeCell ref="C53:F53"/>
    <mergeCell ref="H56:K56"/>
    <mergeCell ref="F59:I59"/>
    <mergeCell ref="P53:S53"/>
    <mergeCell ref="C54:E56"/>
    <mergeCell ref="B53:B56"/>
    <mergeCell ref="G53:G56"/>
    <mergeCell ref="B73:O73"/>
    <mergeCell ref="K70:P70"/>
    <mergeCell ref="U4:V5"/>
    <mergeCell ref="Z90:Z91"/>
    <mergeCell ref="D90:E90"/>
    <mergeCell ref="Q77:AC77"/>
    <mergeCell ref="W15:AC15"/>
    <mergeCell ref="W16:AC16"/>
    <mergeCell ref="B3:B5"/>
    <mergeCell ref="B22:D24"/>
    <mergeCell ref="AC9:AC10"/>
    <mergeCell ref="J12:N12"/>
    <mergeCell ref="P54:R55"/>
    <mergeCell ref="Z7:Z8"/>
    <mergeCell ref="X9:X10"/>
    <mergeCell ref="O9:U10"/>
    <mergeCell ref="E9:N10"/>
    <mergeCell ref="Z9:Z10"/>
    <mergeCell ref="AB9:AB10"/>
    <mergeCell ref="Z11:AB13"/>
    <mergeCell ref="AC7:AC8"/>
    <mergeCell ref="AA9:AA10"/>
    <mergeCell ref="AA7:AA8"/>
    <mergeCell ref="N21:R21"/>
    <mergeCell ref="E20:H21"/>
    <mergeCell ref="C15:H15"/>
  </mergeCells>
  <phoneticPr fontId="2"/>
  <dataValidations count="3">
    <dataValidation imeMode="hiragana" allowBlank="1" showInputMessage="1" showErrorMessage="1" sqref="H91 Q70:Q72 K70:K72 C70:C72 P15:P17 E7:N10 W19 L4 O19 G19 C15:I17 I30" xr:uid="{00000000-0002-0000-0000-000000000000}"/>
    <dataValidation imeMode="fullKatakana" allowBlank="1" showInputMessage="1" showErrorMessage="1" sqref="L3" xr:uid="{00000000-0002-0000-0000-000001000000}"/>
    <dataValidation imeMode="halfAlpha" allowBlank="1" showInputMessage="1" showErrorMessage="1" sqref="L15:L17 J15:J17 N15:N17 B19:E19 Q15:Q17 X19 P19 R19 T19 H19 J19 L19 S15:S17 X7:X10 Z19 U15:U17 AB7:AB10 N22:N26 W22:W26 U22:U26 AB4:AB5 X4:X5 Z4:Z5 Z7:Z10" xr:uid="{00000000-0002-0000-0000-000002000000}"/>
  </dataValidations>
  <pageMargins left="0.59055118110236227" right="0.31496062992125984" top="0.39370078740157483" bottom="0.31496062992125984" header="0.51181102362204722" footer="0.51181102362204722"/>
  <pageSetup paperSize="9" orientation="portrait" r:id="rId1"/>
  <headerFooter alignWithMargins="0"/>
  <cellWatches>
    <cellWatch r="G18"/>
  </cellWatches>
  <ignoredErrors>
    <ignoredError sqref="E7 L3 E5"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254"/>
  <sheetViews>
    <sheetView showGridLines="0" showRowColHeaders="0" showZeros="0" zoomScale="90" zoomScaleNormal="90" zoomScaleSheetLayoutView="100" workbookViewId="0">
      <selection activeCell="I4" sqref="I4:P5"/>
    </sheetView>
  </sheetViews>
  <sheetFormatPr defaultRowHeight="13.5" x14ac:dyDescent="0.15"/>
  <cols>
    <col min="1" max="38" width="1.75" style="108" customWidth="1"/>
    <col min="39" max="39" width="1.75" style="109" customWidth="1"/>
    <col min="40" max="65" width="1.75" style="108" customWidth="1"/>
    <col min="66" max="66" width="3.375" style="108" customWidth="1"/>
    <col min="67" max="67" width="1.75" style="108" customWidth="1"/>
    <col min="68" max="92" width="4.125" style="108" customWidth="1"/>
    <col min="93" max="93" width="0.125" style="108" customWidth="1"/>
    <col min="94" max="94" width="9" style="108" customWidth="1"/>
    <col min="95" max="95" width="13.125" style="108" hidden="1" customWidth="1"/>
    <col min="96" max="96" width="2.375" style="108" customWidth="1"/>
    <col min="97" max="97" width="20.125" style="108" customWidth="1"/>
    <col min="98" max="110" width="2.125" style="108" customWidth="1"/>
    <col min="111" max="16384" width="9" style="108"/>
  </cols>
  <sheetData>
    <row r="1" spans="1:96" ht="18" customHeight="1" x14ac:dyDescent="0.15">
      <c r="AZ1" s="246" t="s">
        <v>108</v>
      </c>
      <c r="BA1" s="247"/>
      <c r="BB1" s="247"/>
      <c r="BC1" s="247"/>
      <c r="BD1" s="247"/>
      <c r="BE1" s="247"/>
      <c r="BF1" s="247"/>
      <c r="BG1" s="247"/>
      <c r="BH1" s="247"/>
      <c r="BI1" s="247"/>
      <c r="BJ1" s="247"/>
      <c r="BK1" s="247"/>
      <c r="BL1" s="247"/>
      <c r="BM1" s="247"/>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0"/>
    </row>
    <row r="2" spans="1:96" ht="24" x14ac:dyDescent="0.15">
      <c r="B2" s="117"/>
      <c r="H2" s="143"/>
      <c r="I2" s="143"/>
      <c r="J2" s="143"/>
      <c r="K2" s="143"/>
      <c r="L2" s="143"/>
      <c r="M2" s="143"/>
      <c r="N2" s="143"/>
      <c r="O2" s="143"/>
      <c r="P2" s="143"/>
      <c r="Q2" s="143"/>
      <c r="R2" s="143"/>
      <c r="S2" s="143"/>
      <c r="T2" s="143"/>
      <c r="U2" s="143"/>
      <c r="V2" s="1007" t="s">
        <v>112</v>
      </c>
      <c r="W2" s="1007"/>
      <c r="X2" s="1007"/>
      <c r="Y2" s="1007"/>
      <c r="Z2" s="1007"/>
      <c r="AA2" s="1007"/>
      <c r="AB2" s="1007"/>
      <c r="AC2" s="1007"/>
      <c r="AD2" s="1007"/>
      <c r="AE2" s="1007"/>
      <c r="AF2" s="1007"/>
      <c r="AG2" s="1007"/>
      <c r="AH2" s="1007"/>
      <c r="AI2" s="1007"/>
      <c r="AJ2" s="1007"/>
      <c r="AK2" s="1007"/>
      <c r="AL2" s="1007"/>
      <c r="AM2" s="1007"/>
      <c r="AN2" s="1007"/>
      <c r="AO2" s="1007"/>
      <c r="AP2" s="1007"/>
      <c r="AQ2" s="1007"/>
      <c r="AR2" s="1007"/>
      <c r="AS2" s="1007"/>
      <c r="AT2" s="1007"/>
      <c r="AU2" s="1007"/>
      <c r="AV2" s="1007"/>
      <c r="AW2" s="1007"/>
      <c r="AX2" s="1007"/>
      <c r="AY2" s="143"/>
      <c r="AZ2" s="143"/>
      <c r="BA2" s="143"/>
      <c r="BB2" s="143"/>
      <c r="BC2" s="143"/>
      <c r="BD2" s="143"/>
      <c r="BE2" s="143"/>
      <c r="BF2" s="143"/>
      <c r="BG2" s="143"/>
      <c r="BH2" s="143"/>
      <c r="BI2" s="143"/>
      <c r="BJ2" s="143"/>
      <c r="BK2" s="143"/>
    </row>
    <row r="3" spans="1:96" ht="12" customHeight="1" x14ac:dyDescent="0.15">
      <c r="B3" s="117"/>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row>
    <row r="4" spans="1:96" ht="12" customHeight="1" x14ac:dyDescent="0.15">
      <c r="A4" s="110"/>
      <c r="B4" s="954" t="s">
        <v>264</v>
      </c>
      <c r="C4" s="955"/>
      <c r="D4" s="962" t="s">
        <v>10</v>
      </c>
      <c r="E4" s="963"/>
      <c r="F4" s="963"/>
      <c r="G4" s="963"/>
      <c r="H4" s="964"/>
      <c r="I4" s="932"/>
      <c r="J4" s="1008"/>
      <c r="K4" s="1008"/>
      <c r="L4" s="1008"/>
      <c r="M4" s="1008"/>
      <c r="N4" s="1008"/>
      <c r="O4" s="1008"/>
      <c r="P4" s="1009"/>
      <c r="Q4" s="954" t="s">
        <v>109</v>
      </c>
      <c r="R4" s="955"/>
      <c r="S4" s="1012" t="s">
        <v>110</v>
      </c>
      <c r="T4" s="1013"/>
      <c r="U4" s="1013"/>
      <c r="V4" s="1014"/>
      <c r="W4" s="1015"/>
      <c r="X4" s="1016"/>
      <c r="Y4" s="1016"/>
      <c r="Z4" s="1016"/>
      <c r="AA4" s="1016"/>
      <c r="AB4" s="1016"/>
      <c r="AC4" s="1016"/>
      <c r="AD4" s="1016"/>
      <c r="AE4" s="1016"/>
      <c r="AF4" s="1016"/>
      <c r="AG4" s="1016"/>
      <c r="AH4" s="1016"/>
      <c r="AI4" s="1017"/>
      <c r="AJ4" s="1019" t="s">
        <v>220</v>
      </c>
      <c r="AK4" s="1020"/>
      <c r="AL4" s="1020"/>
      <c r="AM4" s="1020"/>
      <c r="AN4" s="1020"/>
      <c r="AO4" s="1020"/>
      <c r="AP4" s="1020"/>
      <c r="AQ4" s="1020"/>
      <c r="AR4" s="1020"/>
      <c r="AS4" s="1020"/>
      <c r="AT4" s="1020"/>
      <c r="AU4" s="1020"/>
      <c r="AV4" s="1020"/>
      <c r="AW4" s="1020"/>
      <c r="AX4" s="1020"/>
      <c r="AY4" s="1020"/>
      <c r="AZ4" s="1020"/>
      <c r="BA4" s="1020"/>
      <c r="BB4" s="1020"/>
      <c r="BC4" s="1020"/>
      <c r="BD4" s="1020"/>
      <c r="BE4" s="1021"/>
      <c r="BF4" s="896" t="s">
        <v>136</v>
      </c>
      <c r="BG4" s="897"/>
      <c r="BH4" s="897"/>
      <c r="BI4" s="897"/>
      <c r="BJ4" s="897"/>
      <c r="BK4" s="897"/>
      <c r="BL4" s="897"/>
      <c r="BM4" s="897"/>
      <c r="BN4" s="898"/>
    </row>
    <row r="5" spans="1:96" ht="12" customHeight="1" x14ac:dyDescent="0.15">
      <c r="A5" s="110"/>
      <c r="B5" s="956"/>
      <c r="C5" s="957"/>
      <c r="D5" s="965"/>
      <c r="E5" s="966"/>
      <c r="F5" s="966"/>
      <c r="G5" s="966"/>
      <c r="H5" s="967"/>
      <c r="I5" s="941"/>
      <c r="J5" s="942"/>
      <c r="K5" s="942"/>
      <c r="L5" s="942"/>
      <c r="M5" s="942"/>
      <c r="N5" s="942"/>
      <c r="O5" s="942"/>
      <c r="P5" s="943"/>
      <c r="Q5" s="956"/>
      <c r="R5" s="957"/>
      <c r="S5" s="1018" t="s">
        <v>114</v>
      </c>
      <c r="T5" s="720"/>
      <c r="U5" s="720"/>
      <c r="V5" s="869"/>
      <c r="W5" s="938"/>
      <c r="X5" s="939"/>
      <c r="Y5" s="939"/>
      <c r="Z5" s="939"/>
      <c r="AA5" s="939"/>
      <c r="AB5" s="939"/>
      <c r="AC5" s="939"/>
      <c r="AD5" s="939"/>
      <c r="AE5" s="939"/>
      <c r="AF5" s="939"/>
      <c r="AG5" s="939"/>
      <c r="AH5" s="939"/>
      <c r="AI5" s="940"/>
      <c r="AJ5" s="1022"/>
      <c r="AK5" s="414"/>
      <c r="AL5" s="414"/>
      <c r="AM5" s="414"/>
      <c r="AN5" s="414"/>
      <c r="AO5" s="414"/>
      <c r="AP5" s="414"/>
      <c r="AQ5" s="414"/>
      <c r="AR5" s="414"/>
      <c r="AS5" s="414"/>
      <c r="AT5" s="414"/>
      <c r="AU5" s="414"/>
      <c r="AV5" s="414"/>
      <c r="AW5" s="414"/>
      <c r="AX5" s="414"/>
      <c r="AY5" s="414"/>
      <c r="AZ5" s="414"/>
      <c r="BA5" s="414"/>
      <c r="BB5" s="414"/>
      <c r="BC5" s="414"/>
      <c r="BD5" s="414"/>
      <c r="BE5" s="1023"/>
      <c r="BF5" s="899"/>
      <c r="BG5" s="900"/>
      <c r="BH5" s="900"/>
      <c r="BI5" s="900"/>
      <c r="BJ5" s="900"/>
      <c r="BK5" s="900"/>
      <c r="BL5" s="900"/>
      <c r="BM5" s="900"/>
      <c r="BN5" s="901"/>
    </row>
    <row r="6" spans="1:96" ht="12" customHeight="1" x14ac:dyDescent="0.15">
      <c r="A6" s="110"/>
      <c r="B6" s="956"/>
      <c r="C6" s="957"/>
      <c r="D6" s="962" t="s">
        <v>11</v>
      </c>
      <c r="E6" s="979"/>
      <c r="F6" s="979"/>
      <c r="G6" s="979"/>
      <c r="H6" s="980"/>
      <c r="I6" s="932"/>
      <c r="J6" s="933"/>
      <c r="K6" s="933"/>
      <c r="L6" s="933"/>
      <c r="M6" s="933"/>
      <c r="N6" s="933"/>
      <c r="O6" s="933"/>
      <c r="P6" s="934"/>
      <c r="Q6" s="956"/>
      <c r="R6" s="957"/>
      <c r="S6" s="1018"/>
      <c r="T6" s="720"/>
      <c r="U6" s="720"/>
      <c r="V6" s="869"/>
      <c r="W6" s="938"/>
      <c r="X6" s="939"/>
      <c r="Y6" s="939"/>
      <c r="Z6" s="939"/>
      <c r="AA6" s="939"/>
      <c r="AB6" s="939"/>
      <c r="AC6" s="939"/>
      <c r="AD6" s="939"/>
      <c r="AE6" s="939"/>
      <c r="AF6" s="939"/>
      <c r="AG6" s="939"/>
      <c r="AH6" s="939"/>
      <c r="AI6" s="940"/>
      <c r="AJ6" s="971" t="str">
        <f>IF(BA11="","",AVERAGE(I11:BD11))</f>
        <v/>
      </c>
      <c r="AK6" s="972"/>
      <c r="AL6" s="972"/>
      <c r="AM6" s="972"/>
      <c r="AN6" s="972"/>
      <c r="AO6" s="972"/>
      <c r="AP6" s="972"/>
      <c r="AQ6" s="972"/>
      <c r="AR6" s="972"/>
      <c r="AS6" s="972"/>
      <c r="AT6" s="972"/>
      <c r="AU6" s="972"/>
      <c r="AV6" s="972"/>
      <c r="AW6" s="972"/>
      <c r="AX6" s="972"/>
      <c r="AY6" s="972"/>
      <c r="AZ6" s="972"/>
      <c r="BA6" s="972"/>
      <c r="BB6" s="972"/>
      <c r="BC6" s="972"/>
      <c r="BD6" s="902" t="s">
        <v>18</v>
      </c>
      <c r="BE6" s="903"/>
      <c r="BF6" s="927"/>
      <c r="BG6" s="928"/>
      <c r="BH6" s="928"/>
      <c r="BI6" s="928"/>
      <c r="BJ6" s="928"/>
      <c r="BK6" s="928"/>
      <c r="BL6" s="928"/>
      <c r="BM6" s="902" t="s">
        <v>3</v>
      </c>
      <c r="BN6" s="903"/>
    </row>
    <row r="7" spans="1:96" ht="15" customHeight="1" x14ac:dyDescent="0.15">
      <c r="A7" s="110"/>
      <c r="B7" s="956"/>
      <c r="C7" s="957"/>
      <c r="D7" s="981"/>
      <c r="E7" s="982"/>
      <c r="F7" s="982"/>
      <c r="G7" s="982"/>
      <c r="H7" s="983"/>
      <c r="I7" s="935"/>
      <c r="J7" s="936"/>
      <c r="K7" s="936"/>
      <c r="L7" s="936"/>
      <c r="M7" s="936"/>
      <c r="N7" s="936"/>
      <c r="O7" s="936"/>
      <c r="P7" s="937"/>
      <c r="Q7" s="1010"/>
      <c r="R7" s="1011"/>
      <c r="S7" s="965"/>
      <c r="T7" s="966"/>
      <c r="U7" s="966"/>
      <c r="V7" s="967"/>
      <c r="W7" s="941"/>
      <c r="X7" s="942"/>
      <c r="Y7" s="942"/>
      <c r="Z7" s="942"/>
      <c r="AA7" s="942"/>
      <c r="AB7" s="942"/>
      <c r="AC7" s="942"/>
      <c r="AD7" s="942"/>
      <c r="AE7" s="942"/>
      <c r="AF7" s="942"/>
      <c r="AG7" s="942"/>
      <c r="AH7" s="942"/>
      <c r="AI7" s="943"/>
      <c r="AJ7" s="973"/>
      <c r="AK7" s="974"/>
      <c r="AL7" s="974"/>
      <c r="AM7" s="974"/>
      <c r="AN7" s="974"/>
      <c r="AO7" s="974"/>
      <c r="AP7" s="974"/>
      <c r="AQ7" s="974"/>
      <c r="AR7" s="974"/>
      <c r="AS7" s="974"/>
      <c r="AT7" s="974"/>
      <c r="AU7" s="974"/>
      <c r="AV7" s="974"/>
      <c r="AW7" s="974"/>
      <c r="AX7" s="974"/>
      <c r="AY7" s="974"/>
      <c r="AZ7" s="974"/>
      <c r="BA7" s="974"/>
      <c r="BB7" s="974"/>
      <c r="BC7" s="974"/>
      <c r="BD7" s="904"/>
      <c r="BE7" s="905"/>
      <c r="BF7" s="929"/>
      <c r="BG7" s="930"/>
      <c r="BH7" s="930"/>
      <c r="BI7" s="930"/>
      <c r="BJ7" s="930"/>
      <c r="BK7" s="930"/>
      <c r="BL7" s="930"/>
      <c r="BM7" s="904"/>
      <c r="BN7" s="905"/>
    </row>
    <row r="8" spans="1:96" ht="11.25" customHeight="1" x14ac:dyDescent="0.15">
      <c r="A8" s="110"/>
      <c r="B8" s="126"/>
      <c r="C8" s="126"/>
      <c r="D8" s="127"/>
      <c r="E8" s="127"/>
      <c r="F8" s="127"/>
      <c r="G8" s="127"/>
      <c r="H8" s="127"/>
      <c r="I8" s="127"/>
      <c r="J8" s="127"/>
      <c r="K8" s="127"/>
      <c r="L8" s="127"/>
      <c r="N8" s="48"/>
      <c r="O8" s="48"/>
      <c r="P8" s="48"/>
      <c r="Q8" s="118"/>
      <c r="R8" s="106"/>
      <c r="S8" s="106"/>
      <c r="T8" s="118"/>
      <c r="U8" s="130"/>
      <c r="V8" s="130"/>
      <c r="W8" s="130"/>
      <c r="X8" s="130"/>
      <c r="Y8" s="130"/>
      <c r="Z8" s="130"/>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233"/>
      <c r="AY8" s="110"/>
      <c r="AZ8" s="110"/>
      <c r="BA8" s="110"/>
    </row>
    <row r="9" spans="1:96" ht="15.75" customHeight="1" x14ac:dyDescent="0.15">
      <c r="A9" s="110"/>
      <c r="B9" s="968" t="s">
        <v>237</v>
      </c>
      <c r="C9" s="969"/>
      <c r="D9" s="969"/>
      <c r="E9" s="969"/>
      <c r="F9" s="969"/>
      <c r="G9" s="969"/>
      <c r="H9" s="970"/>
      <c r="I9" s="958" t="s">
        <v>225</v>
      </c>
      <c r="J9" s="959"/>
      <c r="K9" s="959"/>
      <c r="L9" s="960"/>
      <c r="M9" s="958" t="s">
        <v>226</v>
      </c>
      <c r="N9" s="959"/>
      <c r="O9" s="959"/>
      <c r="P9" s="960"/>
      <c r="Q9" s="958" t="s">
        <v>227</v>
      </c>
      <c r="R9" s="959"/>
      <c r="S9" s="959"/>
      <c r="T9" s="960"/>
      <c r="U9" s="958" t="s">
        <v>228</v>
      </c>
      <c r="V9" s="959"/>
      <c r="W9" s="959"/>
      <c r="X9" s="960"/>
      <c r="Y9" s="958" t="s">
        <v>229</v>
      </c>
      <c r="Z9" s="959"/>
      <c r="AA9" s="959"/>
      <c r="AB9" s="960"/>
      <c r="AC9" s="958" t="s">
        <v>230</v>
      </c>
      <c r="AD9" s="959"/>
      <c r="AE9" s="959"/>
      <c r="AF9" s="960"/>
      <c r="AG9" s="958" t="s">
        <v>231</v>
      </c>
      <c r="AH9" s="959"/>
      <c r="AI9" s="959"/>
      <c r="AJ9" s="960"/>
      <c r="AK9" s="958" t="s">
        <v>232</v>
      </c>
      <c r="AL9" s="959"/>
      <c r="AM9" s="959"/>
      <c r="AN9" s="960"/>
      <c r="AO9" s="958" t="s">
        <v>233</v>
      </c>
      <c r="AP9" s="959"/>
      <c r="AQ9" s="959"/>
      <c r="AR9" s="960"/>
      <c r="AS9" s="958" t="s">
        <v>234</v>
      </c>
      <c r="AT9" s="959"/>
      <c r="AU9" s="959"/>
      <c r="AV9" s="960"/>
      <c r="AW9" s="958" t="s">
        <v>235</v>
      </c>
      <c r="AX9" s="959"/>
      <c r="AY9" s="959"/>
      <c r="AZ9" s="960"/>
      <c r="BA9" s="958" t="s">
        <v>236</v>
      </c>
      <c r="BB9" s="959"/>
      <c r="BC9" s="959"/>
      <c r="BD9" s="960"/>
    </row>
    <row r="10" spans="1:96" ht="20.25" customHeight="1" x14ac:dyDescent="0.15">
      <c r="A10" s="110"/>
      <c r="B10" s="975" t="s">
        <v>222</v>
      </c>
      <c r="C10" s="976"/>
      <c r="D10" s="976"/>
      <c r="E10" s="976"/>
      <c r="F10" s="976"/>
      <c r="G10" s="976"/>
      <c r="H10" s="976"/>
      <c r="I10" s="913"/>
      <c r="J10" s="912"/>
      <c r="K10" s="911"/>
      <c r="L10" s="912"/>
      <c r="M10" s="913"/>
      <c r="N10" s="912"/>
      <c r="O10" s="911"/>
      <c r="P10" s="912"/>
      <c r="Q10" s="913"/>
      <c r="R10" s="912"/>
      <c r="S10" s="911"/>
      <c r="T10" s="912"/>
      <c r="U10" s="913"/>
      <c r="V10" s="912"/>
      <c r="W10" s="911"/>
      <c r="X10" s="912"/>
      <c r="Y10" s="913"/>
      <c r="Z10" s="912"/>
      <c r="AA10" s="911"/>
      <c r="AB10" s="912"/>
      <c r="AC10" s="913"/>
      <c r="AD10" s="912"/>
      <c r="AE10" s="911"/>
      <c r="AF10" s="912"/>
      <c r="AG10" s="913"/>
      <c r="AH10" s="912"/>
      <c r="AI10" s="911"/>
      <c r="AJ10" s="912"/>
      <c r="AK10" s="913"/>
      <c r="AL10" s="912"/>
      <c r="AM10" s="911"/>
      <c r="AN10" s="912"/>
      <c r="AO10" s="913"/>
      <c r="AP10" s="912"/>
      <c r="AQ10" s="911"/>
      <c r="AR10" s="912"/>
      <c r="AS10" s="913"/>
      <c r="AT10" s="912"/>
      <c r="AU10" s="911"/>
      <c r="AV10" s="912"/>
      <c r="AW10" s="913"/>
      <c r="AX10" s="912"/>
      <c r="AY10" s="911"/>
      <c r="AZ10" s="912"/>
      <c r="BA10" s="913"/>
      <c r="BB10" s="912"/>
      <c r="BC10" s="911"/>
      <c r="BD10" s="1026"/>
      <c r="BE10" s="277"/>
      <c r="BF10" s="276"/>
      <c r="BG10" s="276"/>
      <c r="BH10" s="276"/>
      <c r="BI10" s="276"/>
      <c r="BJ10" s="276"/>
      <c r="BK10" s="276"/>
      <c r="BL10" s="276"/>
      <c r="BM10" s="276"/>
      <c r="BN10" s="276"/>
      <c r="BO10" s="276"/>
    </row>
    <row r="11" spans="1:96" ht="20.25" customHeight="1" x14ac:dyDescent="0.15">
      <c r="A11" s="110"/>
      <c r="B11" s="977" t="s">
        <v>221</v>
      </c>
      <c r="C11" s="978"/>
      <c r="D11" s="978"/>
      <c r="E11" s="978"/>
      <c r="F11" s="978"/>
      <c r="G11" s="978"/>
      <c r="H11" s="978"/>
      <c r="I11" s="961"/>
      <c r="J11" s="961"/>
      <c r="K11" s="961"/>
      <c r="L11" s="961"/>
      <c r="M11" s="961"/>
      <c r="N11" s="961"/>
      <c r="O11" s="961"/>
      <c r="P11" s="961"/>
      <c r="Q11" s="961"/>
      <c r="R11" s="961"/>
      <c r="S11" s="961"/>
      <c r="T11" s="961"/>
      <c r="U11" s="961"/>
      <c r="V11" s="961"/>
      <c r="W11" s="961"/>
      <c r="X11" s="961"/>
      <c r="Y11" s="961"/>
      <c r="Z11" s="961"/>
      <c r="AA11" s="961"/>
      <c r="AB11" s="961"/>
      <c r="AC11" s="961"/>
      <c r="AD11" s="961"/>
      <c r="AE11" s="961"/>
      <c r="AF11" s="961"/>
      <c r="AG11" s="961"/>
      <c r="AH11" s="961"/>
      <c r="AI11" s="961"/>
      <c r="AJ11" s="961"/>
      <c r="AK11" s="961"/>
      <c r="AL11" s="961"/>
      <c r="AM11" s="961"/>
      <c r="AN11" s="961"/>
      <c r="AO11" s="961"/>
      <c r="AP11" s="961"/>
      <c r="AQ11" s="961"/>
      <c r="AR11" s="961"/>
      <c r="AS11" s="961"/>
      <c r="AT11" s="961"/>
      <c r="AU11" s="961"/>
      <c r="AV11" s="961"/>
      <c r="AW11" s="961"/>
      <c r="AX11" s="961"/>
      <c r="AY11" s="961"/>
      <c r="AZ11" s="961"/>
      <c r="BA11" s="961"/>
      <c r="BB11" s="961"/>
      <c r="BC11" s="961"/>
      <c r="BD11" s="961"/>
      <c r="BE11" s="277"/>
      <c r="BF11" s="276"/>
      <c r="BG11" s="276"/>
      <c r="BH11" s="276"/>
      <c r="BI11" s="276"/>
      <c r="BJ11" s="276"/>
      <c r="BK11" s="276"/>
      <c r="BL11" s="276"/>
      <c r="BM11" s="276"/>
      <c r="BN11" s="276"/>
      <c r="BO11" s="276"/>
    </row>
    <row r="12" spans="1:96" ht="16.5" customHeight="1" thickBot="1" x14ac:dyDescent="0.2">
      <c r="A12" s="110"/>
      <c r="B12" s="276"/>
      <c r="C12" s="276"/>
      <c r="D12" s="115"/>
      <c r="E12" s="115"/>
      <c r="F12" s="115"/>
      <c r="G12" s="115"/>
      <c r="H12" s="115"/>
      <c r="I12" s="115"/>
      <c r="J12" s="115"/>
      <c r="K12" s="115"/>
      <c r="L12" s="115"/>
      <c r="N12" s="48"/>
      <c r="O12" s="48"/>
      <c r="P12" s="48"/>
      <c r="Q12" s="118"/>
      <c r="R12" s="106"/>
      <c r="S12" s="106"/>
      <c r="T12" s="118"/>
      <c r="U12" s="130"/>
      <c r="V12" s="130"/>
      <c r="W12" s="130"/>
      <c r="X12" s="130"/>
      <c r="Y12" s="130"/>
      <c r="Z12" s="130"/>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273"/>
      <c r="AY12" s="110"/>
      <c r="AZ12" s="110"/>
      <c r="BA12" s="110"/>
    </row>
    <row r="13" spans="1:96" ht="19.5" customHeight="1" thickBot="1" x14ac:dyDescent="0.2">
      <c r="A13" s="110"/>
      <c r="B13" s="984"/>
      <c r="C13" s="985"/>
      <c r="D13" s="985"/>
      <c r="E13" s="986"/>
      <c r="F13" s="986"/>
      <c r="G13" s="986"/>
      <c r="H13" s="987" t="s">
        <v>1</v>
      </c>
      <c r="I13" s="987"/>
      <c r="J13" s="988"/>
      <c r="K13" s="988"/>
      <c r="L13" s="154" t="s">
        <v>51</v>
      </c>
      <c r="M13" s="155"/>
      <c r="N13" s="156"/>
      <c r="O13" s="48"/>
      <c r="P13" s="48"/>
      <c r="Q13" s="118"/>
      <c r="R13" s="106"/>
      <c r="S13" s="106"/>
      <c r="T13" s="118"/>
      <c r="U13" s="130"/>
      <c r="V13" s="130"/>
      <c r="W13" s="130"/>
      <c r="X13" s="130"/>
      <c r="Y13" s="130"/>
      <c r="Z13" s="130"/>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233"/>
      <c r="BO13" s="110"/>
    </row>
    <row r="14" spans="1:96" ht="14.25" customHeight="1" x14ac:dyDescent="0.15">
      <c r="A14" s="119"/>
      <c r="B14" s="772" t="s">
        <v>97</v>
      </c>
      <c r="C14" s="707"/>
      <c r="D14" s="707"/>
      <c r="E14" s="707"/>
      <c r="F14" s="707"/>
      <c r="G14" s="707"/>
      <c r="H14" s="707"/>
      <c r="I14" s="707"/>
      <c r="J14" s="707"/>
      <c r="K14" s="707"/>
      <c r="L14" s="707"/>
      <c r="M14" s="707"/>
      <c r="N14" s="707"/>
      <c r="O14" s="707"/>
      <c r="P14" s="773"/>
      <c r="Q14" s="773"/>
      <c r="R14" s="774"/>
      <c r="S14" s="745">
        <f>B13</f>
        <v>0</v>
      </c>
      <c r="T14" s="746"/>
      <c r="U14" s="707" t="str">
        <f>IF(E13="","",E13)</f>
        <v/>
      </c>
      <c r="V14" s="707"/>
      <c r="W14" s="767" t="s">
        <v>1</v>
      </c>
      <c r="X14" s="767"/>
      <c r="Y14" s="707" t="str">
        <f>IF(J13="","",J13)</f>
        <v/>
      </c>
      <c r="Z14" s="707"/>
      <c r="AA14" s="767" t="s">
        <v>2</v>
      </c>
      <c r="AB14" s="767"/>
      <c r="AC14" s="921"/>
      <c r="AD14" s="921"/>
      <c r="AE14" s="157" t="s">
        <v>3</v>
      </c>
      <c r="AF14" s="157" t="s">
        <v>98</v>
      </c>
      <c r="AG14" s="157"/>
      <c r="AH14" s="158"/>
      <c r="AI14" s="745">
        <f>B13</f>
        <v>0</v>
      </c>
      <c r="AJ14" s="746"/>
      <c r="AK14" s="707" t="str">
        <f>IF(U14="","",U14)</f>
        <v/>
      </c>
      <c r="AL14" s="707"/>
      <c r="AM14" s="767" t="s">
        <v>1</v>
      </c>
      <c r="AN14" s="767" t="str">
        <f>IF(Y13="","",Y13)</f>
        <v/>
      </c>
      <c r="AO14" s="707" t="str">
        <f>IF(Y14="","",Y14)</f>
        <v/>
      </c>
      <c r="AP14" s="707"/>
      <c r="AQ14" s="767" t="s">
        <v>2</v>
      </c>
      <c r="AR14" s="767"/>
      <c r="AS14" s="921"/>
      <c r="AT14" s="921"/>
      <c r="AU14" s="157" t="s">
        <v>3</v>
      </c>
      <c r="AV14" s="157" t="s">
        <v>165</v>
      </c>
      <c r="AW14" s="157"/>
      <c r="AX14" s="158"/>
      <c r="AY14" s="745">
        <f>B13</f>
        <v>0</v>
      </c>
      <c r="AZ14" s="746"/>
      <c r="BA14" s="707" t="str">
        <f>IF(AK14="","",AK14)</f>
        <v/>
      </c>
      <c r="BB14" s="707"/>
      <c r="BC14" s="767" t="s">
        <v>1</v>
      </c>
      <c r="BD14" s="767" t="str">
        <f>IF(AO13="","",AO13)</f>
        <v/>
      </c>
      <c r="BE14" s="707" t="str">
        <f>IF(AO14="","",AO14)</f>
        <v/>
      </c>
      <c r="BF14" s="707"/>
      <c r="BG14" s="767" t="s">
        <v>2</v>
      </c>
      <c r="BH14" s="767"/>
      <c r="BI14" s="921"/>
      <c r="BJ14" s="921"/>
      <c r="BK14" s="157" t="s">
        <v>3</v>
      </c>
      <c r="BL14" s="157" t="s">
        <v>165</v>
      </c>
      <c r="BM14" s="157"/>
      <c r="BN14" s="158"/>
    </row>
    <row r="15" spans="1:96" ht="14.25" customHeight="1" thickBot="1" x14ac:dyDescent="0.2">
      <c r="A15" s="120"/>
      <c r="B15" s="775"/>
      <c r="C15" s="708"/>
      <c r="D15" s="708"/>
      <c r="E15" s="708"/>
      <c r="F15" s="708"/>
      <c r="G15" s="708"/>
      <c r="H15" s="708"/>
      <c r="I15" s="708"/>
      <c r="J15" s="708"/>
      <c r="K15" s="708"/>
      <c r="L15" s="708"/>
      <c r="M15" s="708"/>
      <c r="N15" s="708"/>
      <c r="O15" s="708"/>
      <c r="P15" s="776"/>
      <c r="Q15" s="776"/>
      <c r="R15" s="777"/>
      <c r="S15" s="770"/>
      <c r="T15" s="716"/>
      <c r="U15" s="708"/>
      <c r="V15" s="708"/>
      <c r="W15" s="728"/>
      <c r="X15" s="728"/>
      <c r="Y15" s="708"/>
      <c r="Z15" s="708"/>
      <c r="AA15" s="728"/>
      <c r="AB15" s="728"/>
      <c r="AC15" s="922"/>
      <c r="AD15" s="922"/>
      <c r="AE15" s="159" t="s">
        <v>3</v>
      </c>
      <c r="AF15" s="159" t="s">
        <v>99</v>
      </c>
      <c r="AG15" s="159"/>
      <c r="AH15" s="160"/>
      <c r="AI15" s="770"/>
      <c r="AJ15" s="716"/>
      <c r="AK15" s="708"/>
      <c r="AL15" s="708"/>
      <c r="AM15" s="728"/>
      <c r="AN15" s="728"/>
      <c r="AO15" s="708"/>
      <c r="AP15" s="708"/>
      <c r="AQ15" s="728"/>
      <c r="AR15" s="728"/>
      <c r="AS15" s="922"/>
      <c r="AT15" s="922"/>
      <c r="AU15" s="159" t="s">
        <v>3</v>
      </c>
      <c r="AV15" s="159" t="s">
        <v>166</v>
      </c>
      <c r="AW15" s="159"/>
      <c r="AX15" s="160"/>
      <c r="AY15" s="770"/>
      <c r="AZ15" s="716"/>
      <c r="BA15" s="708"/>
      <c r="BB15" s="708"/>
      <c r="BC15" s="728"/>
      <c r="BD15" s="728"/>
      <c r="BE15" s="708"/>
      <c r="BF15" s="708"/>
      <c r="BG15" s="728"/>
      <c r="BH15" s="728"/>
      <c r="BI15" s="922"/>
      <c r="BJ15" s="922"/>
      <c r="BK15" s="159" t="s">
        <v>3</v>
      </c>
      <c r="BL15" s="159" t="s">
        <v>166</v>
      </c>
      <c r="BM15" s="159"/>
      <c r="BN15" s="160"/>
      <c r="BP15" s="279"/>
      <c r="BQ15" s="279"/>
      <c r="BR15" s="279"/>
      <c r="BS15" s="279"/>
      <c r="BT15" s="279"/>
      <c r="BU15" s="279"/>
      <c r="BV15" s="279"/>
      <c r="BW15" s="279"/>
      <c r="BX15" s="279"/>
      <c r="BY15" s="279"/>
      <c r="BZ15" s="279"/>
      <c r="CA15" s="279"/>
      <c r="CB15" s="279"/>
      <c r="CC15" s="279"/>
    </row>
    <row r="16" spans="1:96" ht="14.25" customHeight="1" x14ac:dyDescent="0.15">
      <c r="A16" s="120"/>
      <c r="B16" s="950" t="s">
        <v>100</v>
      </c>
      <c r="C16" s="951"/>
      <c r="D16" s="951"/>
      <c r="E16" s="951"/>
      <c r="F16" s="951"/>
      <c r="G16" s="951"/>
      <c r="H16" s="951"/>
      <c r="I16" s="951"/>
      <c r="J16" s="951"/>
      <c r="K16" s="951"/>
      <c r="L16" s="951"/>
      <c r="M16" s="951"/>
      <c r="N16" s="951"/>
      <c r="O16" s="951"/>
      <c r="P16" s="952"/>
      <c r="Q16" s="952"/>
      <c r="R16" s="953"/>
      <c r="S16" s="914" t="s">
        <v>168</v>
      </c>
      <c r="T16" s="915"/>
      <c r="U16" s="931"/>
      <c r="V16" s="931"/>
      <c r="W16" s="931"/>
      <c r="X16" s="931"/>
      <c r="Y16" s="931"/>
      <c r="Z16" s="931"/>
      <c r="AA16" s="931"/>
      <c r="AB16" s="931"/>
      <c r="AC16" s="931"/>
      <c r="AD16" s="931"/>
      <c r="AE16" s="931"/>
      <c r="AF16" s="931"/>
      <c r="AG16" s="805" t="s">
        <v>96</v>
      </c>
      <c r="AH16" s="806"/>
      <c r="AI16" s="914" t="s">
        <v>171</v>
      </c>
      <c r="AJ16" s="915"/>
      <c r="AK16" s="931"/>
      <c r="AL16" s="931"/>
      <c r="AM16" s="931"/>
      <c r="AN16" s="931"/>
      <c r="AO16" s="931"/>
      <c r="AP16" s="931"/>
      <c r="AQ16" s="931"/>
      <c r="AR16" s="931"/>
      <c r="AS16" s="931"/>
      <c r="AT16" s="931"/>
      <c r="AU16" s="931"/>
      <c r="AV16" s="931"/>
      <c r="AW16" s="805" t="s">
        <v>96</v>
      </c>
      <c r="AX16" s="806"/>
      <c r="AY16" s="914" t="s">
        <v>174</v>
      </c>
      <c r="AZ16" s="915"/>
      <c r="BA16" s="931"/>
      <c r="BB16" s="931"/>
      <c r="BC16" s="931"/>
      <c r="BD16" s="931"/>
      <c r="BE16" s="931"/>
      <c r="BF16" s="931"/>
      <c r="BG16" s="931"/>
      <c r="BH16" s="931"/>
      <c r="BI16" s="931"/>
      <c r="BJ16" s="931"/>
      <c r="BK16" s="931"/>
      <c r="BL16" s="931"/>
      <c r="BM16" s="805" t="s">
        <v>96</v>
      </c>
      <c r="BN16" s="806"/>
      <c r="BO16" s="212"/>
      <c r="BP16" s="279"/>
      <c r="BQ16" s="279"/>
      <c r="BR16" s="279"/>
      <c r="BS16" s="279"/>
      <c r="BT16" s="279"/>
      <c r="BU16" s="279"/>
      <c r="BV16" s="279"/>
      <c r="BW16" s="279"/>
      <c r="BX16" s="279"/>
      <c r="BY16" s="279"/>
      <c r="BZ16" s="279"/>
      <c r="CA16" s="279"/>
      <c r="CB16" s="279"/>
      <c r="CC16" s="279"/>
    </row>
    <row r="17" spans="1:74" ht="14.25" customHeight="1" thickBot="1" x14ac:dyDescent="0.2">
      <c r="A17" s="119"/>
      <c r="B17" s="995" t="s">
        <v>101</v>
      </c>
      <c r="C17" s="996"/>
      <c r="D17" s="996"/>
      <c r="E17" s="996"/>
      <c r="F17" s="996"/>
      <c r="G17" s="996"/>
      <c r="H17" s="996"/>
      <c r="I17" s="996"/>
      <c r="J17" s="996"/>
      <c r="K17" s="996"/>
      <c r="L17" s="996"/>
      <c r="M17" s="996"/>
      <c r="N17" s="996"/>
      <c r="O17" s="996"/>
      <c r="P17" s="997"/>
      <c r="Q17" s="997"/>
      <c r="R17" s="998"/>
      <c r="S17" s="161"/>
      <c r="T17" s="230"/>
      <c r="U17" s="906"/>
      <c r="V17" s="906"/>
      <c r="W17" s="906"/>
      <c r="X17" s="906"/>
      <c r="Y17" s="906"/>
      <c r="Z17" s="906"/>
      <c r="AA17" s="906"/>
      <c r="AB17" s="906"/>
      <c r="AC17" s="906"/>
      <c r="AD17" s="906"/>
      <c r="AE17" s="906"/>
      <c r="AF17" s="906"/>
      <c r="AG17" s="907" t="s">
        <v>102</v>
      </c>
      <c r="AH17" s="908"/>
      <c r="AI17" s="161"/>
      <c r="AJ17" s="230"/>
      <c r="AK17" s="906"/>
      <c r="AL17" s="906"/>
      <c r="AM17" s="906"/>
      <c r="AN17" s="906"/>
      <c r="AO17" s="906"/>
      <c r="AP17" s="906"/>
      <c r="AQ17" s="906"/>
      <c r="AR17" s="906"/>
      <c r="AS17" s="906"/>
      <c r="AT17" s="906"/>
      <c r="AU17" s="906"/>
      <c r="AV17" s="906"/>
      <c r="AW17" s="907" t="s">
        <v>102</v>
      </c>
      <c r="AX17" s="908"/>
      <c r="AY17" s="162"/>
      <c r="AZ17" s="163"/>
      <c r="BA17" s="906"/>
      <c r="BB17" s="906"/>
      <c r="BC17" s="906"/>
      <c r="BD17" s="906"/>
      <c r="BE17" s="906"/>
      <c r="BF17" s="906"/>
      <c r="BG17" s="906"/>
      <c r="BH17" s="906"/>
      <c r="BI17" s="906"/>
      <c r="BJ17" s="906"/>
      <c r="BK17" s="906"/>
      <c r="BL17" s="906"/>
      <c r="BM17" s="907" t="s">
        <v>102</v>
      </c>
      <c r="BN17" s="908"/>
      <c r="BO17" s="212"/>
      <c r="BP17" s="279"/>
      <c r="BQ17" s="279"/>
      <c r="BR17" s="279"/>
      <c r="BS17" s="279"/>
      <c r="BT17" s="279"/>
      <c r="BU17" s="279"/>
      <c r="BV17" s="279"/>
    </row>
    <row r="18" spans="1:74" ht="14.25" customHeight="1" x14ac:dyDescent="0.15">
      <c r="B18" s="947" t="s">
        <v>161</v>
      </c>
      <c r="C18" s="948"/>
      <c r="D18" s="948"/>
      <c r="E18" s="948"/>
      <c r="F18" s="948"/>
      <c r="G18" s="948"/>
      <c r="H18" s="948"/>
      <c r="I18" s="948"/>
      <c r="J18" s="948"/>
      <c r="K18" s="948"/>
      <c r="L18" s="948"/>
      <c r="M18" s="948"/>
      <c r="N18" s="948"/>
      <c r="O18" s="948"/>
      <c r="P18" s="948"/>
      <c r="Q18" s="948"/>
      <c r="R18" s="949"/>
      <c r="S18" s="923" t="s">
        <v>103</v>
      </c>
      <c r="T18" s="841"/>
      <c r="U18" s="841"/>
      <c r="V18" s="841"/>
      <c r="W18" s="841"/>
      <c r="X18" s="841"/>
      <c r="Y18" s="841"/>
      <c r="Z18" s="841"/>
      <c r="AA18" s="841"/>
      <c r="AB18" s="841"/>
      <c r="AC18" s="841"/>
      <c r="AD18" s="841"/>
      <c r="AE18" s="841"/>
      <c r="AF18" s="841"/>
      <c r="AG18" s="841"/>
      <c r="AH18" s="842"/>
      <c r="AI18" s="923" t="s">
        <v>103</v>
      </c>
      <c r="AJ18" s="841"/>
      <c r="AK18" s="841"/>
      <c r="AL18" s="841"/>
      <c r="AM18" s="841"/>
      <c r="AN18" s="841"/>
      <c r="AO18" s="841"/>
      <c r="AP18" s="841"/>
      <c r="AQ18" s="841"/>
      <c r="AR18" s="841"/>
      <c r="AS18" s="841"/>
      <c r="AT18" s="841"/>
      <c r="AU18" s="841"/>
      <c r="AV18" s="841"/>
      <c r="AW18" s="841"/>
      <c r="AX18" s="842"/>
      <c r="AY18" s="923" t="s">
        <v>103</v>
      </c>
      <c r="AZ18" s="841"/>
      <c r="BA18" s="841"/>
      <c r="BB18" s="841"/>
      <c r="BC18" s="841"/>
      <c r="BD18" s="841"/>
      <c r="BE18" s="841"/>
      <c r="BF18" s="841"/>
      <c r="BG18" s="841"/>
      <c r="BH18" s="841"/>
      <c r="BI18" s="841"/>
      <c r="BJ18" s="841"/>
      <c r="BK18" s="841"/>
      <c r="BL18" s="841"/>
      <c r="BM18" s="841"/>
      <c r="BN18" s="842"/>
      <c r="BO18" s="213"/>
      <c r="BP18" s="279"/>
      <c r="BQ18" s="279"/>
      <c r="BR18" s="279"/>
      <c r="BS18" s="279"/>
      <c r="BT18" s="279"/>
      <c r="BU18" s="279"/>
      <c r="BV18" s="279"/>
    </row>
    <row r="19" spans="1:74" ht="14.25" customHeight="1" x14ac:dyDescent="0.15">
      <c r="A19" s="119"/>
      <c r="B19" s="999" t="s">
        <v>156</v>
      </c>
      <c r="C19" s="945"/>
      <c r="D19" s="945"/>
      <c r="E19" s="945"/>
      <c r="F19" s="945"/>
      <c r="G19" s="945"/>
      <c r="H19" s="1000"/>
      <c r="I19" s="944" t="s">
        <v>157</v>
      </c>
      <c r="J19" s="945"/>
      <c r="K19" s="945"/>
      <c r="L19" s="945"/>
      <c r="M19" s="945"/>
      <c r="N19" s="945"/>
      <c r="O19" s="945"/>
      <c r="P19" s="945"/>
      <c r="Q19" s="945"/>
      <c r="R19" s="946"/>
      <c r="S19" s="924"/>
      <c r="T19" s="844"/>
      <c r="U19" s="844"/>
      <c r="V19" s="844"/>
      <c r="W19" s="844"/>
      <c r="X19" s="844"/>
      <c r="Y19" s="844"/>
      <c r="Z19" s="844"/>
      <c r="AA19" s="844"/>
      <c r="AB19" s="844"/>
      <c r="AC19" s="844"/>
      <c r="AD19" s="844"/>
      <c r="AE19" s="844"/>
      <c r="AF19" s="844"/>
      <c r="AG19" s="844"/>
      <c r="AH19" s="845"/>
      <c r="AI19" s="924"/>
      <c r="AJ19" s="844"/>
      <c r="AK19" s="844"/>
      <c r="AL19" s="844"/>
      <c r="AM19" s="844"/>
      <c r="AN19" s="844"/>
      <c r="AO19" s="844"/>
      <c r="AP19" s="844"/>
      <c r="AQ19" s="844"/>
      <c r="AR19" s="844"/>
      <c r="AS19" s="844"/>
      <c r="AT19" s="844"/>
      <c r="AU19" s="844"/>
      <c r="AV19" s="844"/>
      <c r="AW19" s="844"/>
      <c r="AX19" s="845"/>
      <c r="AY19" s="924"/>
      <c r="AZ19" s="844"/>
      <c r="BA19" s="844"/>
      <c r="BB19" s="844"/>
      <c r="BC19" s="844"/>
      <c r="BD19" s="844"/>
      <c r="BE19" s="844"/>
      <c r="BF19" s="844"/>
      <c r="BG19" s="844"/>
      <c r="BH19" s="844"/>
      <c r="BI19" s="844"/>
      <c r="BJ19" s="844"/>
      <c r="BK19" s="844"/>
      <c r="BL19" s="844"/>
      <c r="BM19" s="844"/>
      <c r="BN19" s="845"/>
      <c r="BO19" s="213"/>
    </row>
    <row r="20" spans="1:74" ht="14.25" customHeight="1" x14ac:dyDescent="0.15">
      <c r="A20" s="120"/>
      <c r="B20" s="810" t="s">
        <v>163</v>
      </c>
      <c r="C20" s="811"/>
      <c r="D20" s="811"/>
      <c r="E20" s="811"/>
      <c r="F20" s="811"/>
      <c r="G20" s="811"/>
      <c r="H20" s="811"/>
      <c r="I20" s="830"/>
      <c r="J20" s="831"/>
      <c r="K20" s="831"/>
      <c r="L20" s="831"/>
      <c r="M20" s="831"/>
      <c r="N20" s="831"/>
      <c r="O20" s="831"/>
      <c r="P20" s="831"/>
      <c r="Q20" s="993" t="s">
        <v>143</v>
      </c>
      <c r="R20" s="994"/>
      <c r="S20" s="925"/>
      <c r="T20" s="926"/>
      <c r="U20" s="926"/>
      <c r="V20" s="926"/>
      <c r="W20" s="926"/>
      <c r="X20" s="926"/>
      <c r="Y20" s="926"/>
      <c r="Z20" s="926"/>
      <c r="AA20" s="926"/>
      <c r="AB20" s="926"/>
      <c r="AC20" s="926"/>
      <c r="AD20" s="926"/>
      <c r="AE20" s="926"/>
      <c r="AF20" s="926"/>
      <c r="AG20" s="916" t="s">
        <v>18</v>
      </c>
      <c r="AH20" s="917"/>
      <c r="AI20" s="925"/>
      <c r="AJ20" s="926"/>
      <c r="AK20" s="926"/>
      <c r="AL20" s="926"/>
      <c r="AM20" s="926"/>
      <c r="AN20" s="926"/>
      <c r="AO20" s="926"/>
      <c r="AP20" s="926"/>
      <c r="AQ20" s="926"/>
      <c r="AR20" s="926"/>
      <c r="AS20" s="926"/>
      <c r="AT20" s="926"/>
      <c r="AU20" s="926"/>
      <c r="AV20" s="926"/>
      <c r="AW20" s="916" t="s">
        <v>18</v>
      </c>
      <c r="AX20" s="917"/>
      <c r="AY20" s="925"/>
      <c r="AZ20" s="926"/>
      <c r="BA20" s="926"/>
      <c r="BB20" s="926"/>
      <c r="BC20" s="926"/>
      <c r="BD20" s="926"/>
      <c r="BE20" s="926"/>
      <c r="BF20" s="926"/>
      <c r="BG20" s="926"/>
      <c r="BH20" s="926"/>
      <c r="BI20" s="926"/>
      <c r="BJ20" s="926"/>
      <c r="BK20" s="926"/>
      <c r="BL20" s="926"/>
      <c r="BM20" s="916" t="s">
        <v>18</v>
      </c>
      <c r="BN20" s="917"/>
      <c r="BO20" s="213"/>
    </row>
    <row r="21" spans="1:74" ht="14.25" customHeight="1" x14ac:dyDescent="0.15">
      <c r="A21" s="120"/>
      <c r="B21" s="815" t="s">
        <v>135</v>
      </c>
      <c r="C21" s="816"/>
      <c r="D21" s="816"/>
      <c r="E21" s="816"/>
      <c r="F21" s="816"/>
      <c r="G21" s="816"/>
      <c r="H21" s="816"/>
      <c r="I21" s="763"/>
      <c r="J21" s="764"/>
      <c r="K21" s="764"/>
      <c r="L21" s="764"/>
      <c r="M21" s="764"/>
      <c r="N21" s="764"/>
      <c r="O21" s="764"/>
      <c r="P21" s="764"/>
      <c r="Q21" s="753" t="s">
        <v>143</v>
      </c>
      <c r="R21" s="754"/>
      <c r="S21" s="909"/>
      <c r="T21" s="910"/>
      <c r="U21" s="910"/>
      <c r="V21" s="910"/>
      <c r="W21" s="910"/>
      <c r="X21" s="910"/>
      <c r="Y21" s="910"/>
      <c r="Z21" s="910"/>
      <c r="AA21" s="910"/>
      <c r="AB21" s="910"/>
      <c r="AC21" s="910"/>
      <c r="AD21" s="910"/>
      <c r="AE21" s="910"/>
      <c r="AF21" s="910"/>
      <c r="AG21" s="918" t="s">
        <v>18</v>
      </c>
      <c r="AH21" s="919"/>
      <c r="AI21" s="909"/>
      <c r="AJ21" s="910"/>
      <c r="AK21" s="910"/>
      <c r="AL21" s="910"/>
      <c r="AM21" s="910"/>
      <c r="AN21" s="910"/>
      <c r="AO21" s="910"/>
      <c r="AP21" s="910"/>
      <c r="AQ21" s="910"/>
      <c r="AR21" s="910"/>
      <c r="AS21" s="910"/>
      <c r="AT21" s="910"/>
      <c r="AU21" s="910"/>
      <c r="AV21" s="910"/>
      <c r="AW21" s="918" t="s">
        <v>18</v>
      </c>
      <c r="AX21" s="919"/>
      <c r="AY21" s="909"/>
      <c r="AZ21" s="910"/>
      <c r="BA21" s="910"/>
      <c r="BB21" s="910"/>
      <c r="BC21" s="910"/>
      <c r="BD21" s="910"/>
      <c r="BE21" s="910"/>
      <c r="BF21" s="910"/>
      <c r="BG21" s="910"/>
      <c r="BH21" s="910"/>
      <c r="BI21" s="910"/>
      <c r="BJ21" s="910"/>
      <c r="BK21" s="910"/>
      <c r="BL21" s="910"/>
      <c r="BM21" s="918" t="s">
        <v>18</v>
      </c>
      <c r="BN21" s="919"/>
      <c r="BO21" s="213"/>
    </row>
    <row r="22" spans="1:74" ht="14.25" customHeight="1" thickBot="1" x14ac:dyDescent="0.2">
      <c r="A22" s="120"/>
      <c r="B22" s="824" t="s">
        <v>142</v>
      </c>
      <c r="C22" s="825"/>
      <c r="D22" s="825"/>
      <c r="E22" s="825"/>
      <c r="F22" s="825"/>
      <c r="G22" s="825"/>
      <c r="H22" s="825"/>
      <c r="I22" s="765"/>
      <c r="J22" s="766"/>
      <c r="K22" s="766"/>
      <c r="L22" s="766"/>
      <c r="M22" s="766"/>
      <c r="N22" s="766"/>
      <c r="O22" s="766"/>
      <c r="P22" s="766"/>
      <c r="Q22" s="751" t="s">
        <v>143</v>
      </c>
      <c r="R22" s="752"/>
      <c r="S22" s="836"/>
      <c r="T22" s="837"/>
      <c r="U22" s="837"/>
      <c r="V22" s="837"/>
      <c r="W22" s="837"/>
      <c r="X22" s="837"/>
      <c r="Y22" s="837"/>
      <c r="Z22" s="837"/>
      <c r="AA22" s="837"/>
      <c r="AB22" s="837"/>
      <c r="AC22" s="837"/>
      <c r="AD22" s="837"/>
      <c r="AE22" s="837"/>
      <c r="AF22" s="837"/>
      <c r="AG22" s="838" t="s">
        <v>18</v>
      </c>
      <c r="AH22" s="839"/>
      <c r="AI22" s="836"/>
      <c r="AJ22" s="837"/>
      <c r="AK22" s="837"/>
      <c r="AL22" s="837"/>
      <c r="AM22" s="837"/>
      <c r="AN22" s="837"/>
      <c r="AO22" s="837"/>
      <c r="AP22" s="837"/>
      <c r="AQ22" s="837"/>
      <c r="AR22" s="837"/>
      <c r="AS22" s="837"/>
      <c r="AT22" s="837"/>
      <c r="AU22" s="837"/>
      <c r="AV22" s="837"/>
      <c r="AW22" s="838" t="s">
        <v>18</v>
      </c>
      <c r="AX22" s="839"/>
      <c r="AY22" s="836"/>
      <c r="AZ22" s="837"/>
      <c r="BA22" s="837"/>
      <c r="BB22" s="837"/>
      <c r="BC22" s="837"/>
      <c r="BD22" s="837"/>
      <c r="BE22" s="837"/>
      <c r="BF22" s="837"/>
      <c r="BG22" s="837"/>
      <c r="BH22" s="837"/>
      <c r="BI22" s="837"/>
      <c r="BJ22" s="837"/>
      <c r="BK22" s="837"/>
      <c r="BL22" s="837"/>
      <c r="BM22" s="838" t="s">
        <v>18</v>
      </c>
      <c r="BN22" s="839"/>
      <c r="BO22" s="213"/>
    </row>
    <row r="23" spans="1:74" ht="21" customHeight="1" thickTop="1" thickBot="1" x14ac:dyDescent="0.2">
      <c r="A23" s="120"/>
      <c r="B23" s="822" t="s">
        <v>159</v>
      </c>
      <c r="C23" s="823"/>
      <c r="D23" s="823"/>
      <c r="E23" s="823"/>
      <c r="F23" s="823"/>
      <c r="G23" s="823"/>
      <c r="H23" s="823"/>
      <c r="I23" s="749">
        <f>SUM(I20:N22)</f>
        <v>0</v>
      </c>
      <c r="J23" s="750"/>
      <c r="K23" s="750"/>
      <c r="L23" s="750"/>
      <c r="M23" s="750"/>
      <c r="N23" s="750"/>
      <c r="O23" s="750"/>
      <c r="P23" s="750"/>
      <c r="Q23" s="1024" t="s">
        <v>143</v>
      </c>
      <c r="R23" s="1025"/>
      <c r="S23" s="730" t="s">
        <v>167</v>
      </c>
      <c r="T23" s="731"/>
      <c r="U23" s="920">
        <f>SUM(S20:AF22)</f>
        <v>0</v>
      </c>
      <c r="V23" s="920"/>
      <c r="W23" s="920"/>
      <c r="X23" s="920"/>
      <c r="Y23" s="920"/>
      <c r="Z23" s="920"/>
      <c r="AA23" s="920"/>
      <c r="AB23" s="920"/>
      <c r="AC23" s="920"/>
      <c r="AD23" s="920"/>
      <c r="AE23" s="920"/>
      <c r="AF23" s="920"/>
      <c r="AG23" s="728" t="s">
        <v>18</v>
      </c>
      <c r="AH23" s="729"/>
      <c r="AI23" s="730" t="s">
        <v>172</v>
      </c>
      <c r="AJ23" s="731"/>
      <c r="AK23" s="920">
        <f>SUM(AI20:AV22)</f>
        <v>0</v>
      </c>
      <c r="AL23" s="920"/>
      <c r="AM23" s="920"/>
      <c r="AN23" s="920"/>
      <c r="AO23" s="920"/>
      <c r="AP23" s="920"/>
      <c r="AQ23" s="920"/>
      <c r="AR23" s="920"/>
      <c r="AS23" s="920"/>
      <c r="AT23" s="920"/>
      <c r="AU23" s="920"/>
      <c r="AV23" s="920"/>
      <c r="AW23" s="728" t="s">
        <v>18</v>
      </c>
      <c r="AX23" s="729"/>
      <c r="AY23" s="730" t="s">
        <v>175</v>
      </c>
      <c r="AZ23" s="731"/>
      <c r="BA23" s="920">
        <f>SUM(AY20:BL22)</f>
        <v>0</v>
      </c>
      <c r="BB23" s="920"/>
      <c r="BC23" s="920"/>
      <c r="BD23" s="920"/>
      <c r="BE23" s="920"/>
      <c r="BF23" s="920"/>
      <c r="BG23" s="920"/>
      <c r="BH23" s="920"/>
      <c r="BI23" s="920"/>
      <c r="BJ23" s="920"/>
      <c r="BK23" s="920"/>
      <c r="BL23" s="920"/>
      <c r="BM23" s="728" t="s">
        <v>18</v>
      </c>
      <c r="BN23" s="729"/>
      <c r="BO23" s="213"/>
    </row>
    <row r="24" spans="1:74" ht="21" customHeight="1" x14ac:dyDescent="0.15">
      <c r="A24" s="119"/>
      <c r="B24" s="989" t="s">
        <v>162</v>
      </c>
      <c r="C24" s="990"/>
      <c r="D24" s="990"/>
      <c r="E24" s="990"/>
      <c r="F24" s="990"/>
      <c r="G24" s="990"/>
      <c r="H24" s="990"/>
      <c r="I24" s="990"/>
      <c r="J24" s="990"/>
      <c r="K24" s="990"/>
      <c r="L24" s="990"/>
      <c r="M24" s="990"/>
      <c r="N24" s="990"/>
      <c r="O24" s="990"/>
      <c r="P24" s="990"/>
      <c r="Q24" s="990"/>
      <c r="R24" s="991"/>
      <c r="S24" s="1001" t="s">
        <v>202</v>
      </c>
      <c r="T24" s="1002"/>
      <c r="U24" s="1002"/>
      <c r="V24" s="1002"/>
      <c r="W24" s="1002"/>
      <c r="X24" s="1002"/>
      <c r="Y24" s="1003"/>
      <c r="Z24" s="840" t="s">
        <v>164</v>
      </c>
      <c r="AA24" s="841"/>
      <c r="AB24" s="841"/>
      <c r="AC24" s="841"/>
      <c r="AD24" s="841"/>
      <c r="AE24" s="841"/>
      <c r="AF24" s="841"/>
      <c r="AG24" s="841"/>
      <c r="AH24" s="842"/>
      <c r="AI24" s="1001" t="s">
        <v>203</v>
      </c>
      <c r="AJ24" s="1002"/>
      <c r="AK24" s="1002"/>
      <c r="AL24" s="1002"/>
      <c r="AM24" s="1002"/>
      <c r="AN24" s="1002"/>
      <c r="AO24" s="1003"/>
      <c r="AP24" s="840" t="s">
        <v>164</v>
      </c>
      <c r="AQ24" s="841"/>
      <c r="AR24" s="841"/>
      <c r="AS24" s="841"/>
      <c r="AT24" s="841"/>
      <c r="AU24" s="841"/>
      <c r="AV24" s="841"/>
      <c r="AW24" s="841"/>
      <c r="AX24" s="842"/>
      <c r="AY24" s="1001" t="s">
        <v>204</v>
      </c>
      <c r="AZ24" s="1002"/>
      <c r="BA24" s="1002"/>
      <c r="BB24" s="1002"/>
      <c r="BC24" s="1002"/>
      <c r="BD24" s="1002"/>
      <c r="BE24" s="1003"/>
      <c r="BF24" s="840" t="s">
        <v>164</v>
      </c>
      <c r="BG24" s="841"/>
      <c r="BH24" s="841"/>
      <c r="BI24" s="841"/>
      <c r="BJ24" s="841"/>
      <c r="BK24" s="841"/>
      <c r="BL24" s="841"/>
      <c r="BM24" s="841"/>
      <c r="BN24" s="842"/>
      <c r="BO24" s="214"/>
    </row>
    <row r="25" spans="1:74" ht="14.25" customHeight="1" x14ac:dyDescent="0.15">
      <c r="A25" s="115"/>
      <c r="B25" s="999" t="s">
        <v>216</v>
      </c>
      <c r="C25" s="945"/>
      <c r="D25" s="945"/>
      <c r="E25" s="945"/>
      <c r="F25" s="945"/>
      <c r="G25" s="945"/>
      <c r="H25" s="1000"/>
      <c r="I25" s="944" t="s">
        <v>157</v>
      </c>
      <c r="J25" s="945"/>
      <c r="K25" s="945"/>
      <c r="L25" s="945"/>
      <c r="M25" s="945"/>
      <c r="N25" s="945"/>
      <c r="O25" s="945"/>
      <c r="P25" s="945"/>
      <c r="Q25" s="945"/>
      <c r="R25" s="946"/>
      <c r="S25" s="1004"/>
      <c r="T25" s="1005"/>
      <c r="U25" s="1005"/>
      <c r="V25" s="1005"/>
      <c r="W25" s="1005"/>
      <c r="X25" s="1005"/>
      <c r="Y25" s="1006"/>
      <c r="Z25" s="843"/>
      <c r="AA25" s="844"/>
      <c r="AB25" s="844"/>
      <c r="AC25" s="844"/>
      <c r="AD25" s="844"/>
      <c r="AE25" s="844"/>
      <c r="AF25" s="844"/>
      <c r="AG25" s="844"/>
      <c r="AH25" s="845"/>
      <c r="AI25" s="1004"/>
      <c r="AJ25" s="1005"/>
      <c r="AK25" s="1005"/>
      <c r="AL25" s="1005"/>
      <c r="AM25" s="1005"/>
      <c r="AN25" s="1005"/>
      <c r="AO25" s="1006"/>
      <c r="AP25" s="843"/>
      <c r="AQ25" s="844"/>
      <c r="AR25" s="844"/>
      <c r="AS25" s="844"/>
      <c r="AT25" s="844"/>
      <c r="AU25" s="844"/>
      <c r="AV25" s="844"/>
      <c r="AW25" s="844"/>
      <c r="AX25" s="845"/>
      <c r="AY25" s="1004"/>
      <c r="AZ25" s="1005"/>
      <c r="BA25" s="1005"/>
      <c r="BB25" s="1005"/>
      <c r="BC25" s="1005"/>
      <c r="BD25" s="1005"/>
      <c r="BE25" s="1006"/>
      <c r="BF25" s="843"/>
      <c r="BG25" s="844"/>
      <c r="BH25" s="844"/>
      <c r="BI25" s="844"/>
      <c r="BJ25" s="844"/>
      <c r="BK25" s="844"/>
      <c r="BL25" s="844"/>
      <c r="BM25" s="844"/>
      <c r="BN25" s="845"/>
      <c r="BO25" s="214"/>
    </row>
    <row r="26" spans="1:74" ht="14.25" customHeight="1" x14ac:dyDescent="0.15">
      <c r="A26" s="116"/>
      <c r="B26" s="810" t="s">
        <v>104</v>
      </c>
      <c r="C26" s="811"/>
      <c r="D26" s="811"/>
      <c r="E26" s="811"/>
      <c r="F26" s="811"/>
      <c r="G26" s="811"/>
      <c r="H26" s="992"/>
      <c r="I26" s="830"/>
      <c r="J26" s="831"/>
      <c r="K26" s="831"/>
      <c r="L26" s="831"/>
      <c r="M26" s="831"/>
      <c r="N26" s="831"/>
      <c r="O26" s="831"/>
      <c r="P26" s="831"/>
      <c r="Q26" s="993" t="s">
        <v>143</v>
      </c>
      <c r="R26" s="994"/>
      <c r="S26" s="827"/>
      <c r="T26" s="828"/>
      <c r="U26" s="828"/>
      <c r="V26" s="828"/>
      <c r="W26" s="828"/>
      <c r="X26" s="828"/>
      <c r="Y26" s="829"/>
      <c r="Z26" s="714"/>
      <c r="AA26" s="715"/>
      <c r="AB26" s="715"/>
      <c r="AC26" s="715"/>
      <c r="AD26" s="715"/>
      <c r="AE26" s="715"/>
      <c r="AF26" s="715"/>
      <c r="AG26" s="696" t="s">
        <v>18</v>
      </c>
      <c r="AH26" s="697"/>
      <c r="AI26" s="827"/>
      <c r="AJ26" s="828"/>
      <c r="AK26" s="828"/>
      <c r="AL26" s="828"/>
      <c r="AM26" s="828"/>
      <c r="AN26" s="828"/>
      <c r="AO26" s="829"/>
      <c r="AP26" s="714"/>
      <c r="AQ26" s="715"/>
      <c r="AR26" s="715"/>
      <c r="AS26" s="715"/>
      <c r="AT26" s="715"/>
      <c r="AU26" s="715"/>
      <c r="AV26" s="715"/>
      <c r="AW26" s="696" t="s">
        <v>18</v>
      </c>
      <c r="AX26" s="697"/>
      <c r="AY26" s="827"/>
      <c r="AZ26" s="828"/>
      <c r="BA26" s="828"/>
      <c r="BB26" s="828"/>
      <c r="BC26" s="828"/>
      <c r="BD26" s="828"/>
      <c r="BE26" s="829"/>
      <c r="BF26" s="714"/>
      <c r="BG26" s="715"/>
      <c r="BH26" s="715"/>
      <c r="BI26" s="715"/>
      <c r="BJ26" s="715"/>
      <c r="BK26" s="715"/>
      <c r="BL26" s="715"/>
      <c r="BM26" s="696" t="s">
        <v>18</v>
      </c>
      <c r="BN26" s="697"/>
      <c r="BO26" s="214"/>
    </row>
    <row r="27" spans="1:74" ht="14.25" customHeight="1" x14ac:dyDescent="0.15">
      <c r="A27" s="128"/>
      <c r="B27" s="815" t="s">
        <v>105</v>
      </c>
      <c r="C27" s="816"/>
      <c r="D27" s="816"/>
      <c r="E27" s="816"/>
      <c r="F27" s="816"/>
      <c r="G27" s="816"/>
      <c r="H27" s="817"/>
      <c r="I27" s="763"/>
      <c r="J27" s="764"/>
      <c r="K27" s="764"/>
      <c r="L27" s="764"/>
      <c r="M27" s="764"/>
      <c r="N27" s="764"/>
      <c r="O27" s="764"/>
      <c r="P27" s="764"/>
      <c r="Q27" s="753" t="s">
        <v>143</v>
      </c>
      <c r="R27" s="754"/>
      <c r="S27" s="709"/>
      <c r="T27" s="710"/>
      <c r="U27" s="710"/>
      <c r="V27" s="710"/>
      <c r="W27" s="710"/>
      <c r="X27" s="710"/>
      <c r="Y27" s="711"/>
      <c r="Z27" s="712"/>
      <c r="AA27" s="713"/>
      <c r="AB27" s="713"/>
      <c r="AC27" s="713"/>
      <c r="AD27" s="713"/>
      <c r="AE27" s="713"/>
      <c r="AF27" s="713"/>
      <c r="AG27" s="698" t="s">
        <v>18</v>
      </c>
      <c r="AH27" s="699"/>
      <c r="AI27" s="709"/>
      <c r="AJ27" s="710"/>
      <c r="AK27" s="710"/>
      <c r="AL27" s="710"/>
      <c r="AM27" s="710"/>
      <c r="AN27" s="710"/>
      <c r="AO27" s="711"/>
      <c r="AP27" s="712"/>
      <c r="AQ27" s="713"/>
      <c r="AR27" s="713"/>
      <c r="AS27" s="713"/>
      <c r="AT27" s="713"/>
      <c r="AU27" s="713"/>
      <c r="AV27" s="713"/>
      <c r="AW27" s="698" t="s">
        <v>18</v>
      </c>
      <c r="AX27" s="699"/>
      <c r="AY27" s="709"/>
      <c r="AZ27" s="710"/>
      <c r="BA27" s="710"/>
      <c r="BB27" s="710"/>
      <c r="BC27" s="710"/>
      <c r="BD27" s="710"/>
      <c r="BE27" s="711"/>
      <c r="BF27" s="712"/>
      <c r="BG27" s="713"/>
      <c r="BH27" s="713"/>
      <c r="BI27" s="713"/>
      <c r="BJ27" s="713"/>
      <c r="BK27" s="713"/>
      <c r="BL27" s="713"/>
      <c r="BM27" s="698" t="s">
        <v>18</v>
      </c>
      <c r="BN27" s="699"/>
      <c r="BO27" s="215"/>
    </row>
    <row r="28" spans="1:74" ht="14.25" customHeight="1" x14ac:dyDescent="0.15">
      <c r="A28" s="128"/>
      <c r="B28" s="815" t="s">
        <v>115</v>
      </c>
      <c r="C28" s="816"/>
      <c r="D28" s="816"/>
      <c r="E28" s="816"/>
      <c r="F28" s="816"/>
      <c r="G28" s="816"/>
      <c r="H28" s="817"/>
      <c r="I28" s="763"/>
      <c r="J28" s="764"/>
      <c r="K28" s="764"/>
      <c r="L28" s="764"/>
      <c r="M28" s="764"/>
      <c r="N28" s="764"/>
      <c r="O28" s="764"/>
      <c r="P28" s="764"/>
      <c r="Q28" s="753" t="s">
        <v>143</v>
      </c>
      <c r="R28" s="754"/>
      <c r="S28" s="709"/>
      <c r="T28" s="710"/>
      <c r="U28" s="710"/>
      <c r="V28" s="710"/>
      <c r="W28" s="710"/>
      <c r="X28" s="710"/>
      <c r="Y28" s="711"/>
      <c r="Z28" s="712"/>
      <c r="AA28" s="713"/>
      <c r="AB28" s="713"/>
      <c r="AC28" s="713"/>
      <c r="AD28" s="713"/>
      <c r="AE28" s="713"/>
      <c r="AF28" s="713"/>
      <c r="AG28" s="698" t="s">
        <v>18</v>
      </c>
      <c r="AH28" s="699"/>
      <c r="AI28" s="709"/>
      <c r="AJ28" s="710"/>
      <c r="AK28" s="710"/>
      <c r="AL28" s="710"/>
      <c r="AM28" s="710"/>
      <c r="AN28" s="710"/>
      <c r="AO28" s="711"/>
      <c r="AP28" s="712"/>
      <c r="AQ28" s="713"/>
      <c r="AR28" s="713"/>
      <c r="AS28" s="713"/>
      <c r="AT28" s="713"/>
      <c r="AU28" s="713"/>
      <c r="AV28" s="713"/>
      <c r="AW28" s="698" t="s">
        <v>18</v>
      </c>
      <c r="AX28" s="699"/>
      <c r="AY28" s="709"/>
      <c r="AZ28" s="710"/>
      <c r="BA28" s="710"/>
      <c r="BB28" s="710"/>
      <c r="BC28" s="710"/>
      <c r="BD28" s="710"/>
      <c r="BE28" s="711"/>
      <c r="BF28" s="712"/>
      <c r="BG28" s="713"/>
      <c r="BH28" s="713"/>
      <c r="BI28" s="713"/>
      <c r="BJ28" s="713"/>
      <c r="BK28" s="713"/>
      <c r="BL28" s="713"/>
      <c r="BM28" s="698" t="s">
        <v>18</v>
      </c>
      <c r="BN28" s="699"/>
      <c r="BO28" s="215"/>
    </row>
    <row r="29" spans="1:74" ht="14.25" customHeight="1" x14ac:dyDescent="0.15">
      <c r="A29" s="128"/>
      <c r="B29" s="812"/>
      <c r="C29" s="813"/>
      <c r="D29" s="813"/>
      <c r="E29" s="813"/>
      <c r="F29" s="813"/>
      <c r="G29" s="813"/>
      <c r="H29" s="814"/>
      <c r="I29" s="763"/>
      <c r="J29" s="764"/>
      <c r="K29" s="764"/>
      <c r="L29" s="764"/>
      <c r="M29" s="764"/>
      <c r="N29" s="764"/>
      <c r="O29" s="764"/>
      <c r="P29" s="764"/>
      <c r="Q29" s="753" t="s">
        <v>143</v>
      </c>
      <c r="R29" s="754"/>
      <c r="S29" s="709"/>
      <c r="T29" s="710"/>
      <c r="U29" s="710"/>
      <c r="V29" s="710"/>
      <c r="W29" s="710"/>
      <c r="X29" s="710"/>
      <c r="Y29" s="711"/>
      <c r="Z29" s="712"/>
      <c r="AA29" s="713"/>
      <c r="AB29" s="713"/>
      <c r="AC29" s="713"/>
      <c r="AD29" s="713"/>
      <c r="AE29" s="713"/>
      <c r="AF29" s="713"/>
      <c r="AG29" s="698" t="s">
        <v>18</v>
      </c>
      <c r="AH29" s="699"/>
      <c r="AI29" s="709"/>
      <c r="AJ29" s="710"/>
      <c r="AK29" s="710"/>
      <c r="AL29" s="710"/>
      <c r="AM29" s="710"/>
      <c r="AN29" s="710"/>
      <c r="AO29" s="711"/>
      <c r="AP29" s="712"/>
      <c r="AQ29" s="713"/>
      <c r="AR29" s="713"/>
      <c r="AS29" s="713"/>
      <c r="AT29" s="713"/>
      <c r="AU29" s="713"/>
      <c r="AV29" s="713"/>
      <c r="AW29" s="698" t="s">
        <v>18</v>
      </c>
      <c r="AX29" s="699"/>
      <c r="AY29" s="709"/>
      <c r="AZ29" s="710"/>
      <c r="BA29" s="710"/>
      <c r="BB29" s="710"/>
      <c r="BC29" s="710"/>
      <c r="BD29" s="710"/>
      <c r="BE29" s="711"/>
      <c r="BF29" s="712"/>
      <c r="BG29" s="713"/>
      <c r="BH29" s="713"/>
      <c r="BI29" s="713"/>
      <c r="BJ29" s="713"/>
      <c r="BK29" s="713"/>
      <c r="BL29" s="713"/>
      <c r="BM29" s="698" t="s">
        <v>18</v>
      </c>
      <c r="BN29" s="699"/>
      <c r="BO29" s="215"/>
    </row>
    <row r="30" spans="1:74" ht="14.25" customHeight="1" thickBot="1" x14ac:dyDescent="0.2">
      <c r="A30" s="110"/>
      <c r="B30" s="792"/>
      <c r="C30" s="793"/>
      <c r="D30" s="793"/>
      <c r="E30" s="793"/>
      <c r="F30" s="793"/>
      <c r="G30" s="793"/>
      <c r="H30" s="794"/>
      <c r="I30" s="759"/>
      <c r="J30" s="760"/>
      <c r="K30" s="760"/>
      <c r="L30" s="760"/>
      <c r="M30" s="760"/>
      <c r="N30" s="760"/>
      <c r="O30" s="760"/>
      <c r="P30" s="760"/>
      <c r="Q30" s="757" t="s">
        <v>143</v>
      </c>
      <c r="R30" s="758"/>
      <c r="S30" s="722"/>
      <c r="T30" s="723"/>
      <c r="U30" s="723"/>
      <c r="V30" s="723"/>
      <c r="W30" s="723"/>
      <c r="X30" s="723"/>
      <c r="Y30" s="724"/>
      <c r="Z30" s="725"/>
      <c r="AA30" s="726"/>
      <c r="AB30" s="726"/>
      <c r="AC30" s="726"/>
      <c r="AD30" s="726"/>
      <c r="AE30" s="726"/>
      <c r="AF30" s="726"/>
      <c r="AG30" s="734" t="s">
        <v>18</v>
      </c>
      <c r="AH30" s="735"/>
      <c r="AI30" s="722"/>
      <c r="AJ30" s="723"/>
      <c r="AK30" s="723"/>
      <c r="AL30" s="723"/>
      <c r="AM30" s="723"/>
      <c r="AN30" s="723"/>
      <c r="AO30" s="724"/>
      <c r="AP30" s="725"/>
      <c r="AQ30" s="726"/>
      <c r="AR30" s="726"/>
      <c r="AS30" s="726"/>
      <c r="AT30" s="726"/>
      <c r="AU30" s="726"/>
      <c r="AV30" s="726"/>
      <c r="AW30" s="734" t="s">
        <v>18</v>
      </c>
      <c r="AX30" s="735"/>
      <c r="AY30" s="722"/>
      <c r="AZ30" s="723"/>
      <c r="BA30" s="723"/>
      <c r="BB30" s="723"/>
      <c r="BC30" s="723"/>
      <c r="BD30" s="723"/>
      <c r="BE30" s="724"/>
      <c r="BF30" s="725"/>
      <c r="BG30" s="726"/>
      <c r="BH30" s="726"/>
      <c r="BI30" s="726"/>
      <c r="BJ30" s="726"/>
      <c r="BK30" s="726"/>
      <c r="BL30" s="726"/>
      <c r="BM30" s="734" t="s">
        <v>18</v>
      </c>
      <c r="BN30" s="735"/>
      <c r="BO30" s="216"/>
    </row>
    <row r="31" spans="1:74" ht="14.25" customHeight="1" thickTop="1" thickBot="1" x14ac:dyDescent="0.2">
      <c r="A31" s="110"/>
      <c r="B31" s="761" t="s">
        <v>159</v>
      </c>
      <c r="C31" s="728"/>
      <c r="D31" s="728"/>
      <c r="E31" s="728"/>
      <c r="F31" s="728"/>
      <c r="G31" s="728"/>
      <c r="H31" s="762"/>
      <c r="I31" s="756" t="s">
        <v>170</v>
      </c>
      <c r="J31" s="756"/>
      <c r="K31" s="727">
        <f>SUM(I26:N30)</f>
        <v>0</v>
      </c>
      <c r="L31" s="727"/>
      <c r="M31" s="727"/>
      <c r="N31" s="727"/>
      <c r="O31" s="727"/>
      <c r="P31" s="727"/>
      <c r="Q31" s="818" t="s">
        <v>143</v>
      </c>
      <c r="R31" s="819"/>
      <c r="S31" s="820" t="s">
        <v>169</v>
      </c>
      <c r="T31" s="821"/>
      <c r="U31" s="727">
        <f>SUM(Z26:AF30)</f>
        <v>0</v>
      </c>
      <c r="V31" s="727"/>
      <c r="W31" s="727"/>
      <c r="X31" s="727"/>
      <c r="Y31" s="727"/>
      <c r="Z31" s="727"/>
      <c r="AA31" s="727"/>
      <c r="AB31" s="727"/>
      <c r="AC31" s="727"/>
      <c r="AD31" s="727"/>
      <c r="AE31" s="727"/>
      <c r="AF31" s="727"/>
      <c r="AG31" s="728" t="s">
        <v>18</v>
      </c>
      <c r="AH31" s="729"/>
      <c r="AI31" s="730" t="s">
        <v>173</v>
      </c>
      <c r="AJ31" s="731"/>
      <c r="AK31" s="727">
        <f>SUM(AP26:AV30)</f>
        <v>0</v>
      </c>
      <c r="AL31" s="727"/>
      <c r="AM31" s="727"/>
      <c r="AN31" s="727"/>
      <c r="AO31" s="727"/>
      <c r="AP31" s="727"/>
      <c r="AQ31" s="727"/>
      <c r="AR31" s="727"/>
      <c r="AS31" s="727"/>
      <c r="AT31" s="727"/>
      <c r="AU31" s="727"/>
      <c r="AV31" s="727"/>
      <c r="AW31" s="728" t="s">
        <v>18</v>
      </c>
      <c r="AX31" s="729"/>
      <c r="AY31" s="730" t="s">
        <v>176</v>
      </c>
      <c r="AZ31" s="731"/>
      <c r="BA31" s="727">
        <f>SUM(BF26:BL30)</f>
        <v>0</v>
      </c>
      <c r="BB31" s="727"/>
      <c r="BC31" s="727"/>
      <c r="BD31" s="727"/>
      <c r="BE31" s="727"/>
      <c r="BF31" s="727"/>
      <c r="BG31" s="727"/>
      <c r="BH31" s="727"/>
      <c r="BI31" s="727"/>
      <c r="BJ31" s="727"/>
      <c r="BK31" s="727"/>
      <c r="BL31" s="727"/>
      <c r="BM31" s="728" t="s">
        <v>18</v>
      </c>
      <c r="BN31" s="729"/>
      <c r="BO31" s="216"/>
    </row>
    <row r="32" spans="1:74" ht="14.25" customHeight="1" thickBot="1" x14ac:dyDescent="0.2">
      <c r="A32" s="110"/>
      <c r="B32" s="737" t="s">
        <v>209</v>
      </c>
      <c r="C32" s="737"/>
      <c r="D32" s="737"/>
      <c r="E32" s="737"/>
      <c r="F32" s="737"/>
      <c r="G32" s="737"/>
      <c r="H32" s="737"/>
      <c r="I32" s="737"/>
      <c r="J32" s="737"/>
      <c r="K32" s="737"/>
      <c r="L32" s="737"/>
      <c r="M32" s="737"/>
      <c r="N32" s="737"/>
      <c r="O32" s="737"/>
      <c r="P32" s="737"/>
      <c r="Q32" s="737"/>
      <c r="R32" s="737"/>
      <c r="S32" s="694">
        <f>SUM(U23,U31)</f>
        <v>0</v>
      </c>
      <c r="T32" s="694"/>
      <c r="U32" s="694"/>
      <c r="V32" s="694"/>
      <c r="W32" s="694"/>
      <c r="X32" s="694"/>
      <c r="Y32" s="694"/>
      <c r="Z32" s="694"/>
      <c r="AA32" s="694"/>
      <c r="AB32" s="694"/>
      <c r="AC32" s="694"/>
      <c r="AD32" s="694"/>
      <c r="AE32" s="694"/>
      <c r="AF32" s="695"/>
      <c r="AG32" s="732" t="s">
        <v>160</v>
      </c>
      <c r="AH32" s="733"/>
      <c r="AI32" s="694">
        <f>SUM(AK23,AK31)</f>
        <v>0</v>
      </c>
      <c r="AJ32" s="694"/>
      <c r="AK32" s="694"/>
      <c r="AL32" s="694"/>
      <c r="AM32" s="694"/>
      <c r="AN32" s="694"/>
      <c r="AO32" s="694"/>
      <c r="AP32" s="694"/>
      <c r="AQ32" s="694"/>
      <c r="AR32" s="694"/>
      <c r="AS32" s="694"/>
      <c r="AT32" s="694"/>
      <c r="AU32" s="694"/>
      <c r="AV32" s="695"/>
      <c r="AW32" s="732" t="s">
        <v>160</v>
      </c>
      <c r="AX32" s="733"/>
      <c r="AY32" s="210"/>
      <c r="AZ32" s="211"/>
      <c r="BA32" s="693">
        <f>SUM(BA23,BA31)</f>
        <v>0</v>
      </c>
      <c r="BB32" s="694"/>
      <c r="BC32" s="694"/>
      <c r="BD32" s="694"/>
      <c r="BE32" s="694"/>
      <c r="BF32" s="694"/>
      <c r="BG32" s="694"/>
      <c r="BH32" s="694"/>
      <c r="BI32" s="694"/>
      <c r="BJ32" s="694"/>
      <c r="BK32" s="694"/>
      <c r="BL32" s="695"/>
      <c r="BM32" s="834" t="s">
        <v>160</v>
      </c>
      <c r="BN32" s="835"/>
      <c r="BO32" s="141"/>
    </row>
    <row r="33" spans="1:106" ht="14.25" customHeight="1" x14ac:dyDescent="0.15">
      <c r="A33" s="110"/>
      <c r="B33" s="271" t="s">
        <v>217</v>
      </c>
      <c r="C33" s="270"/>
      <c r="D33" s="270"/>
      <c r="E33" s="270"/>
      <c r="F33" s="270"/>
      <c r="G33" s="270"/>
      <c r="H33" s="270"/>
      <c r="I33" s="270"/>
      <c r="J33" s="270"/>
      <c r="K33" s="270"/>
      <c r="L33" s="270"/>
      <c r="M33" s="270"/>
      <c r="N33" s="270"/>
      <c r="O33" s="270"/>
      <c r="P33" s="270"/>
      <c r="Q33" s="270"/>
      <c r="R33" s="270"/>
      <c r="S33" s="207"/>
      <c r="T33" s="207"/>
      <c r="U33" s="207"/>
      <c r="V33" s="207"/>
      <c r="W33" s="207"/>
      <c r="X33" s="207"/>
      <c r="Y33" s="207"/>
      <c r="Z33" s="207"/>
      <c r="AA33" s="207"/>
      <c r="AB33" s="207"/>
      <c r="AC33" s="207"/>
      <c r="AD33" s="207"/>
      <c r="AE33" s="207"/>
      <c r="AF33" s="207"/>
      <c r="AG33" s="272"/>
      <c r="AH33" s="272"/>
      <c r="AI33" s="207"/>
      <c r="AJ33" s="207"/>
      <c r="AK33" s="207"/>
      <c r="AL33" s="207"/>
      <c r="AM33" s="207"/>
      <c r="AN33" s="207"/>
      <c r="AO33" s="207"/>
      <c r="AP33" s="207"/>
      <c r="AQ33" s="207"/>
      <c r="AR33" s="207"/>
      <c r="AS33" s="207"/>
      <c r="AT33" s="207"/>
      <c r="AU33" s="207"/>
      <c r="AV33" s="207"/>
      <c r="AW33" s="272"/>
      <c r="AX33" s="272"/>
      <c r="AY33" s="203"/>
      <c r="AZ33" s="203"/>
      <c r="BA33" s="207"/>
      <c r="BB33" s="207"/>
      <c r="BC33" s="207"/>
      <c r="BD33" s="207"/>
      <c r="BE33" s="207"/>
      <c r="BF33" s="207"/>
      <c r="BG33" s="207"/>
      <c r="BH33" s="207"/>
      <c r="BI33" s="207"/>
      <c r="BJ33" s="207"/>
      <c r="BK33" s="207"/>
      <c r="BL33" s="207"/>
      <c r="BM33" s="270"/>
      <c r="BN33" s="270"/>
      <c r="BO33" s="141"/>
    </row>
    <row r="34" spans="1:106" ht="16.5" customHeight="1" x14ac:dyDescent="0.15">
      <c r="A34" s="110"/>
      <c r="B34" s="229"/>
      <c r="C34" s="229"/>
      <c r="D34" s="229"/>
      <c r="E34" s="229"/>
      <c r="F34" s="229"/>
      <c r="G34" s="229"/>
      <c r="H34" s="229"/>
      <c r="I34" s="200"/>
      <c r="J34" s="204"/>
      <c r="K34" s="204"/>
      <c r="L34" s="204"/>
      <c r="M34" s="204"/>
      <c r="N34" s="204"/>
      <c r="O34" s="204"/>
      <c r="P34" s="201"/>
      <c r="Q34" s="201"/>
      <c r="R34" s="203"/>
      <c r="S34" s="207"/>
      <c r="T34" s="207"/>
      <c r="U34" s="207"/>
      <c r="V34" s="207"/>
      <c r="W34" s="207"/>
      <c r="X34" s="207"/>
      <c r="Y34" s="207"/>
      <c r="Z34" s="207"/>
      <c r="AA34" s="207"/>
      <c r="AB34" s="207"/>
      <c r="AC34" s="207"/>
      <c r="AD34" s="207"/>
      <c r="AE34" s="207"/>
      <c r="AF34" s="207"/>
      <c r="AG34" s="201"/>
      <c r="AH34" s="203"/>
      <c r="AI34" s="203"/>
      <c r="AJ34" s="203"/>
      <c r="AK34" s="207"/>
      <c r="AL34" s="207"/>
      <c r="AM34" s="207"/>
      <c r="AN34" s="207"/>
      <c r="AO34" s="207"/>
      <c r="AP34" s="207"/>
      <c r="AQ34" s="207"/>
      <c r="AR34" s="207"/>
      <c r="AS34" s="207"/>
      <c r="AT34" s="207"/>
      <c r="AU34" s="207"/>
      <c r="AV34" s="207"/>
      <c r="AW34" s="202"/>
      <c r="AX34" s="202"/>
      <c r="AY34" s="202"/>
      <c r="AZ34" s="202"/>
      <c r="BA34" s="208"/>
      <c r="BB34" s="209"/>
      <c r="BC34" s="209"/>
      <c r="BD34" s="209"/>
      <c r="BE34" s="209"/>
      <c r="BF34" s="209"/>
      <c r="BG34" s="199"/>
      <c r="BH34" s="131"/>
      <c r="BI34" s="131"/>
      <c r="BJ34" s="131"/>
      <c r="BK34" s="123"/>
      <c r="BL34" s="123"/>
      <c r="BM34" s="123"/>
      <c r="BN34" s="123"/>
      <c r="BO34" s="141"/>
    </row>
    <row r="35" spans="1:106" ht="12.75" customHeight="1" x14ac:dyDescent="0.15">
      <c r="A35" s="124"/>
      <c r="B35" s="124"/>
      <c r="C35" s="755">
        <f>B13</f>
        <v>0</v>
      </c>
      <c r="D35" s="755"/>
      <c r="E35" s="755"/>
      <c r="F35" s="755" t="str">
        <f>IF(E13="","",E13)</f>
        <v/>
      </c>
      <c r="G35" s="755"/>
      <c r="H35" s="755" t="s">
        <v>158</v>
      </c>
      <c r="I35" s="755"/>
      <c r="J35" s="755" t="str">
        <f>IF(J13="","",J13)</f>
        <v/>
      </c>
      <c r="K35" s="755"/>
      <c r="L35" s="124" t="s">
        <v>238</v>
      </c>
      <c r="M35" s="124"/>
      <c r="N35" s="124"/>
      <c r="O35" s="124"/>
      <c r="P35" s="124"/>
      <c r="Q35" s="124"/>
      <c r="R35" s="124"/>
      <c r="S35" s="124"/>
      <c r="T35" s="124"/>
      <c r="U35" s="124"/>
      <c r="V35" s="206"/>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O35" s="11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row>
    <row r="36" spans="1:106" ht="12.75" customHeight="1" x14ac:dyDescent="0.15">
      <c r="M36" s="18"/>
      <c r="N36" s="18"/>
      <c r="O36" s="18"/>
      <c r="P36" s="18"/>
      <c r="Q36" s="103"/>
      <c r="R36" s="103"/>
      <c r="S36" s="103"/>
      <c r="T36" s="103"/>
      <c r="U36" s="103"/>
      <c r="V36" s="103"/>
      <c r="W36" s="18"/>
      <c r="X36" s="18"/>
      <c r="Y36" s="18"/>
      <c r="Z36" s="18"/>
      <c r="AA36" s="18"/>
      <c r="AB36" s="18"/>
      <c r="AC36" s="18"/>
      <c r="AD36" s="18"/>
      <c r="AE36" s="18"/>
      <c r="AF36" s="18"/>
      <c r="AG36" s="18"/>
      <c r="AH36" s="18"/>
      <c r="AI36" s="18"/>
      <c r="AJ36" s="18"/>
      <c r="AK36" s="18"/>
      <c r="AL36" s="18"/>
      <c r="AM36" s="18"/>
      <c r="AN36" s="18"/>
      <c r="AO36" s="18"/>
      <c r="AP36" s="18"/>
      <c r="AQ36" s="18"/>
      <c r="AR36" s="102"/>
      <c r="AS36" s="102"/>
      <c r="AT36" s="102"/>
      <c r="AU36" s="18"/>
      <c r="AV36" s="18"/>
      <c r="AW36" s="18"/>
      <c r="AX36" s="18"/>
      <c r="AY36" s="18"/>
      <c r="AZ36" s="18"/>
      <c r="BA36" s="18"/>
      <c r="BO36" s="11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row>
    <row r="37" spans="1:106" ht="9.75" customHeight="1" x14ac:dyDescent="0.15">
      <c r="M37" s="18"/>
      <c r="N37" s="18"/>
      <c r="O37" s="18"/>
      <c r="P37" s="18"/>
      <c r="Q37" s="103"/>
      <c r="R37" s="103"/>
      <c r="S37" s="103"/>
      <c r="T37" s="103"/>
      <c r="U37" s="103"/>
      <c r="V37" s="103"/>
      <c r="W37" s="18"/>
      <c r="X37" s="18"/>
      <c r="Y37" s="18"/>
      <c r="Z37" s="18"/>
      <c r="AA37" s="18"/>
      <c r="AB37" s="18"/>
      <c r="AC37" s="18"/>
      <c r="AD37" s="18"/>
      <c r="AE37" s="18"/>
      <c r="AF37" s="18"/>
      <c r="AG37" s="18"/>
      <c r="AH37" s="18"/>
      <c r="AI37" s="18"/>
      <c r="AJ37" s="18"/>
      <c r="AK37" s="18"/>
      <c r="AL37" s="18"/>
      <c r="AM37" s="18"/>
      <c r="AN37" s="18"/>
      <c r="AO37" s="18"/>
      <c r="AP37" s="18"/>
      <c r="AQ37" s="18"/>
      <c r="AR37" s="102"/>
      <c r="AS37" s="102"/>
      <c r="AT37" s="102"/>
      <c r="AU37" s="18"/>
      <c r="AV37" s="18"/>
      <c r="AW37" s="18"/>
      <c r="AX37" s="18"/>
      <c r="AY37" s="18"/>
      <c r="AZ37" s="18"/>
      <c r="BA37" s="18"/>
      <c r="BO37" s="119"/>
      <c r="BP37" s="279"/>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row>
    <row r="38" spans="1:106" ht="9.75" customHeight="1" x14ac:dyDescent="0.15">
      <c r="G38" s="110"/>
      <c r="H38" s="110"/>
      <c r="I38" s="110"/>
      <c r="J38" s="826" t="s">
        <v>257</v>
      </c>
      <c r="K38" s="826"/>
      <c r="L38" s="826"/>
      <c r="M38" s="717"/>
      <c r="N38" s="717"/>
      <c r="O38" s="826" t="s">
        <v>1</v>
      </c>
      <c r="P38" s="826"/>
      <c r="Q38" s="717"/>
      <c r="R38" s="717"/>
      <c r="S38" s="826" t="s">
        <v>95</v>
      </c>
      <c r="T38" s="826"/>
      <c r="U38" s="717"/>
      <c r="V38" s="717"/>
      <c r="W38" s="718" t="s">
        <v>96</v>
      </c>
      <c r="X38" s="718"/>
      <c r="Y38" s="110"/>
      <c r="Z38" s="110"/>
      <c r="AA38" s="110"/>
      <c r="AB38" s="110"/>
      <c r="AC38" s="110"/>
      <c r="AD38" s="110"/>
      <c r="AE38" s="110"/>
      <c r="AF38" s="110"/>
      <c r="AG38" s="110"/>
      <c r="AH38" s="110"/>
      <c r="AI38" s="110"/>
      <c r="AJ38" s="110"/>
      <c r="AK38" s="110"/>
      <c r="AL38" s="110"/>
      <c r="AM38" s="131"/>
      <c r="AN38" s="131"/>
      <c r="AO38" s="131"/>
      <c r="AP38" s="131"/>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10"/>
      <c r="BO38" s="115"/>
      <c r="BP38" s="279"/>
      <c r="BQ38" s="279"/>
      <c r="BR38" s="279"/>
      <c r="BS38" s="279"/>
      <c r="BT38" s="279"/>
      <c r="BU38" s="279"/>
      <c r="BV38" s="279"/>
      <c r="BW38" s="279"/>
      <c r="BX38" s="279"/>
      <c r="BY38" s="279"/>
      <c r="BZ38" s="279"/>
      <c r="CA38" s="279"/>
      <c r="CB38" s="279"/>
      <c r="CC38" s="279"/>
      <c r="CD38" s="279"/>
      <c r="CE38" s="279"/>
      <c r="CF38" s="279"/>
      <c r="CG38" s="279"/>
      <c r="CH38" s="279"/>
      <c r="CI38" s="279"/>
      <c r="CJ38" s="279"/>
      <c r="CK38" s="279"/>
      <c r="CL38" s="279"/>
      <c r="CM38" s="279"/>
      <c r="CN38" s="279"/>
      <c r="CO38" s="279"/>
      <c r="CP38" s="279"/>
      <c r="CQ38" s="279"/>
      <c r="CR38" s="279"/>
    </row>
    <row r="39" spans="1:106" ht="15" customHeight="1" x14ac:dyDescent="0.15">
      <c r="H39" s="110"/>
      <c r="I39" s="110"/>
      <c r="J39" s="826"/>
      <c r="K39" s="826"/>
      <c r="L39" s="826"/>
      <c r="M39" s="717"/>
      <c r="N39" s="717"/>
      <c r="O39" s="826"/>
      <c r="P39" s="826"/>
      <c r="Q39" s="717"/>
      <c r="R39" s="717"/>
      <c r="S39" s="826"/>
      <c r="T39" s="826"/>
      <c r="U39" s="717"/>
      <c r="V39" s="717"/>
      <c r="W39" s="718"/>
      <c r="X39" s="718"/>
      <c r="Y39" s="110"/>
      <c r="Z39" s="110"/>
      <c r="AA39" s="110"/>
      <c r="AB39" s="110"/>
      <c r="AC39" s="110"/>
      <c r="AD39" s="110"/>
      <c r="AE39" s="105"/>
      <c r="AF39" s="105"/>
      <c r="AG39" s="105"/>
      <c r="AH39" s="105"/>
      <c r="AI39" s="105"/>
      <c r="AJ39" s="105"/>
      <c r="AK39" s="105"/>
      <c r="AL39" s="110"/>
      <c r="AM39" s="131"/>
      <c r="AN39" s="131"/>
      <c r="AO39" s="131"/>
      <c r="AP39" s="131"/>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10"/>
      <c r="BO39" s="115"/>
      <c r="BP39" s="279"/>
      <c r="BQ39" s="279"/>
      <c r="BR39" s="279"/>
      <c r="BS39" s="279"/>
      <c r="BT39" s="279"/>
      <c r="BU39" s="279"/>
      <c r="BV39" s="279"/>
      <c r="BW39" s="279"/>
      <c r="BX39" s="279"/>
      <c r="BY39" s="279"/>
      <c r="BZ39" s="279"/>
      <c r="CA39" s="279"/>
      <c r="CB39" s="279"/>
      <c r="CC39" s="279"/>
      <c r="CD39" s="279"/>
      <c r="CE39" s="279"/>
      <c r="CF39" s="279"/>
      <c r="CG39" s="279"/>
      <c r="CH39" s="279"/>
      <c r="CI39" s="279"/>
      <c r="CJ39" s="279"/>
      <c r="CK39" s="279"/>
      <c r="CL39" s="279"/>
      <c r="CM39" s="279"/>
      <c r="CN39" s="279"/>
      <c r="CO39" s="279"/>
      <c r="CP39" s="279"/>
      <c r="CQ39" s="279"/>
      <c r="CR39" s="279"/>
    </row>
    <row r="40" spans="1:106" ht="21.75" customHeight="1" x14ac:dyDescent="0.15">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31"/>
      <c r="Z40" s="110"/>
      <c r="AA40" s="719" t="s">
        <v>111</v>
      </c>
      <c r="AB40" s="720"/>
      <c r="AC40" s="720"/>
      <c r="AD40" s="720"/>
      <c r="AE40" s="720"/>
      <c r="AF40" s="720"/>
      <c r="AG40" s="720"/>
      <c r="AH40" s="720"/>
      <c r="AI40" s="720"/>
      <c r="AJ40" s="720"/>
      <c r="AK40" s="721" t="s">
        <v>113</v>
      </c>
      <c r="AL40" s="721"/>
      <c r="AM40" s="721"/>
      <c r="AN40" s="721"/>
      <c r="AO40" s="104"/>
      <c r="AP40" s="799"/>
      <c r="AQ40" s="800"/>
      <c r="AR40" s="800"/>
      <c r="AS40" s="800"/>
      <c r="AT40" s="800"/>
      <c r="AU40" s="800"/>
      <c r="AV40" s="800"/>
      <c r="AW40" s="800"/>
      <c r="AX40" s="800"/>
      <c r="AY40" s="800"/>
      <c r="AZ40" s="800"/>
      <c r="BA40" s="800"/>
      <c r="BB40" s="800"/>
      <c r="BC40" s="800"/>
      <c r="BD40" s="800"/>
      <c r="BE40" s="800"/>
      <c r="BF40" s="800"/>
      <c r="BG40" s="800"/>
      <c r="BH40" s="800"/>
      <c r="BI40" s="104"/>
      <c r="BJ40" s="110"/>
      <c r="BK40" s="110"/>
      <c r="BL40" s="110"/>
      <c r="BM40" s="110"/>
      <c r="BN40" s="110"/>
      <c r="BO40" s="110"/>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79"/>
      <c r="CP40" s="279"/>
      <c r="CQ40" s="279"/>
      <c r="CR40" s="279"/>
    </row>
    <row r="41" spans="1:106" ht="15" customHeight="1" x14ac:dyDescent="0.15">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31"/>
      <c r="Z41" s="110"/>
      <c r="AA41" s="720"/>
      <c r="AB41" s="720"/>
      <c r="AC41" s="720"/>
      <c r="AD41" s="720"/>
      <c r="AE41" s="720"/>
      <c r="AF41" s="720"/>
      <c r="AG41" s="720"/>
      <c r="AH41" s="720"/>
      <c r="AI41" s="720"/>
      <c r="AJ41" s="720"/>
      <c r="AK41" s="721" t="s">
        <v>114</v>
      </c>
      <c r="AL41" s="721"/>
      <c r="AM41" s="721"/>
      <c r="AN41" s="721"/>
      <c r="AO41" s="104"/>
      <c r="AP41" s="799"/>
      <c r="AQ41" s="800"/>
      <c r="AR41" s="800"/>
      <c r="AS41" s="800"/>
      <c r="AT41" s="800"/>
      <c r="AU41" s="800"/>
      <c r="AV41" s="800"/>
      <c r="AW41" s="800"/>
      <c r="AX41" s="800"/>
      <c r="AY41" s="800"/>
      <c r="AZ41" s="800"/>
      <c r="BA41" s="800"/>
      <c r="BB41" s="800"/>
      <c r="BC41" s="800"/>
      <c r="BD41" s="800"/>
      <c r="BE41" s="800"/>
      <c r="BF41" s="800"/>
      <c r="BG41" s="800"/>
      <c r="BH41" s="800"/>
      <c r="BI41" s="104"/>
      <c r="BJ41" s="413"/>
      <c r="BK41" s="413"/>
      <c r="BL41" s="131"/>
      <c r="BM41" s="131"/>
      <c r="BN41" s="110"/>
      <c r="BO41" s="110"/>
      <c r="BP41" s="279"/>
      <c r="BQ41" s="279"/>
      <c r="BR41" s="279"/>
      <c r="BS41" s="279"/>
      <c r="BT41" s="279"/>
      <c r="BU41" s="279"/>
      <c r="BV41" s="279"/>
      <c r="BW41" s="279"/>
      <c r="BX41" s="279"/>
      <c r="BY41" s="279"/>
      <c r="BZ41" s="279"/>
      <c r="CA41" s="279"/>
      <c r="CB41" s="279"/>
      <c r="CC41" s="279"/>
      <c r="CD41" s="279"/>
      <c r="CE41" s="279"/>
      <c r="CF41" s="279"/>
      <c r="CG41" s="279"/>
      <c r="CH41" s="279"/>
      <c r="CI41" s="279"/>
      <c r="CJ41" s="279"/>
      <c r="CK41" s="279"/>
      <c r="CL41" s="279"/>
      <c r="CM41" s="279"/>
      <c r="CN41" s="279"/>
      <c r="CO41" s="279"/>
      <c r="CP41" s="279"/>
      <c r="CQ41" s="279"/>
      <c r="CR41" s="279"/>
    </row>
    <row r="42" spans="1:106" ht="9.75" customHeight="1" thickBot="1" x14ac:dyDescent="0.2">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31"/>
      <c r="AA42" s="110"/>
      <c r="AB42" s="110"/>
      <c r="AC42" s="110"/>
      <c r="AD42" s="110"/>
      <c r="AE42" s="110"/>
      <c r="AF42" s="110"/>
      <c r="AG42" s="110"/>
      <c r="AH42" s="110"/>
      <c r="AI42" s="110"/>
      <c r="AJ42" s="131"/>
      <c r="AK42" s="131"/>
      <c r="AL42" s="131"/>
      <c r="AM42" s="131"/>
      <c r="AN42" s="104"/>
      <c r="AO42" s="131"/>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10"/>
      <c r="BN42" s="110"/>
      <c r="BO42" s="110"/>
      <c r="BP42" s="279"/>
      <c r="BQ42" s="279"/>
      <c r="BR42" s="279"/>
      <c r="BS42" s="279"/>
      <c r="BT42" s="279"/>
      <c r="BU42" s="279"/>
      <c r="BV42" s="279"/>
      <c r="BW42" s="279"/>
      <c r="BX42" s="279"/>
      <c r="BY42" s="279"/>
      <c r="BZ42" s="279"/>
      <c r="CA42" s="279"/>
      <c r="CB42" s="279"/>
      <c r="CC42" s="279"/>
      <c r="CD42" s="279"/>
      <c r="CE42" s="279"/>
      <c r="CF42" s="279"/>
      <c r="CG42" s="279"/>
      <c r="CH42" s="279"/>
      <c r="CI42" s="279"/>
      <c r="CJ42" s="279"/>
      <c r="CK42" s="279"/>
      <c r="CL42" s="279"/>
      <c r="CM42" s="279"/>
      <c r="CN42" s="279"/>
      <c r="CO42" s="279"/>
      <c r="CP42" s="279"/>
      <c r="CQ42" s="279"/>
      <c r="CR42" s="279"/>
    </row>
    <row r="43" spans="1:106" ht="6" customHeight="1" thickTop="1" x14ac:dyDescent="0.15">
      <c r="A43" s="121"/>
      <c r="B43" s="121"/>
      <c r="C43" s="142"/>
      <c r="D43" s="142"/>
      <c r="E43" s="142"/>
      <c r="F43" s="142"/>
      <c r="G43" s="142"/>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279"/>
      <c r="BQ43" s="279"/>
      <c r="BR43" s="279"/>
      <c r="BS43" s="279"/>
      <c r="BT43" s="279"/>
      <c r="BU43" s="279"/>
      <c r="BV43" s="279"/>
      <c r="BW43" s="279"/>
      <c r="BX43" s="279"/>
      <c r="BY43" s="279"/>
      <c r="BZ43" s="279"/>
      <c r="CA43" s="279"/>
      <c r="CB43" s="279"/>
      <c r="CC43" s="279"/>
      <c r="CD43" s="279"/>
      <c r="CE43" s="279"/>
      <c r="CF43" s="279"/>
      <c r="CG43" s="279"/>
      <c r="CH43" s="279"/>
      <c r="CI43" s="279"/>
      <c r="CJ43" s="279"/>
      <c r="CK43" s="279"/>
      <c r="CL43" s="279"/>
      <c r="CM43" s="279"/>
      <c r="CN43" s="279"/>
      <c r="CO43" s="279"/>
      <c r="CP43" s="279"/>
      <c r="CQ43" s="279"/>
      <c r="CR43" s="279"/>
    </row>
    <row r="44" spans="1:106" ht="12" customHeight="1" x14ac:dyDescent="0.15">
      <c r="A44" s="119"/>
      <c r="B44" s="205"/>
      <c r="C44" s="205"/>
      <c r="D44" s="205"/>
      <c r="E44" s="205"/>
      <c r="F44" s="205"/>
      <c r="G44" s="205"/>
      <c r="H44" s="205"/>
      <c r="I44" s="205"/>
      <c r="J44" s="205"/>
      <c r="K44" s="205"/>
      <c r="L44" s="205"/>
      <c r="M44" s="205"/>
      <c r="N44" s="205"/>
      <c r="O44" s="205"/>
      <c r="P44" s="205"/>
      <c r="Q44" s="205"/>
      <c r="R44" s="205"/>
      <c r="S44" s="205"/>
      <c r="T44" s="119"/>
      <c r="U44" s="119"/>
      <c r="V44" s="119"/>
      <c r="W44" s="892" t="s">
        <v>123</v>
      </c>
      <c r="X44" s="892"/>
      <c r="Y44" s="892"/>
      <c r="Z44" s="892"/>
      <c r="AA44" s="892"/>
      <c r="AB44" s="892"/>
      <c r="AC44" s="892"/>
      <c r="AD44" s="892"/>
      <c r="AE44" s="892"/>
      <c r="AF44" s="892"/>
      <c r="AG44" s="892"/>
      <c r="AH44" s="892"/>
      <c r="AI44" s="892"/>
      <c r="AJ44" s="892"/>
      <c r="AK44" s="892"/>
      <c r="AL44" s="892"/>
      <c r="AM44" s="892"/>
      <c r="AN44" s="892"/>
      <c r="AO44" s="892"/>
      <c r="AP44" s="892"/>
      <c r="AQ44" s="892"/>
      <c r="AR44" s="892"/>
      <c r="AS44" s="235"/>
      <c r="AT44" s="235"/>
      <c r="AU44" s="115"/>
      <c r="AV44" s="119"/>
      <c r="AW44" s="119"/>
      <c r="AX44" s="119"/>
      <c r="AY44" s="119"/>
      <c r="AZ44" s="119"/>
      <c r="BA44" s="119"/>
      <c r="BB44" s="119"/>
      <c r="BC44" s="119"/>
      <c r="BD44" s="119"/>
      <c r="BE44" s="119"/>
      <c r="BF44" s="119"/>
      <c r="BG44" s="119"/>
      <c r="BH44" s="119"/>
      <c r="BI44" s="119"/>
      <c r="BJ44" s="119"/>
      <c r="BK44" s="119"/>
      <c r="BL44" s="119"/>
      <c r="BM44" s="119"/>
      <c r="BN44" s="119"/>
      <c r="BO44" s="11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row>
    <row r="45" spans="1:106" ht="6" customHeight="1" x14ac:dyDescent="0.15">
      <c r="A45" s="117"/>
      <c r="B45" s="129"/>
      <c r="C45" s="129"/>
      <c r="D45" s="129"/>
      <c r="E45" s="129"/>
      <c r="F45" s="129"/>
      <c r="G45" s="129"/>
      <c r="H45" s="129"/>
      <c r="I45" s="129"/>
      <c r="J45" s="129"/>
      <c r="K45" s="129"/>
      <c r="L45" s="129"/>
      <c r="M45" s="129"/>
      <c r="N45" s="129"/>
      <c r="O45" s="129"/>
      <c r="P45" s="129"/>
      <c r="Q45" s="129"/>
      <c r="R45" s="129"/>
      <c r="S45" s="129"/>
      <c r="T45" s="111"/>
      <c r="U45" s="111"/>
      <c r="V45" s="112"/>
      <c r="W45" s="892"/>
      <c r="X45" s="892"/>
      <c r="Y45" s="892"/>
      <c r="Z45" s="892"/>
      <c r="AA45" s="892"/>
      <c r="AB45" s="892"/>
      <c r="AC45" s="892"/>
      <c r="AD45" s="892"/>
      <c r="AE45" s="892"/>
      <c r="AF45" s="892"/>
      <c r="AG45" s="892"/>
      <c r="AH45" s="892"/>
      <c r="AI45" s="892"/>
      <c r="AJ45" s="892"/>
      <c r="AK45" s="892"/>
      <c r="AL45" s="892"/>
      <c r="AM45" s="892"/>
      <c r="AN45" s="892"/>
      <c r="AO45" s="892"/>
      <c r="AP45" s="892"/>
      <c r="AQ45" s="892"/>
      <c r="AR45" s="892"/>
      <c r="AS45" s="235"/>
      <c r="AT45" s="235"/>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81"/>
      <c r="CT45" s="281"/>
      <c r="CU45" s="281"/>
      <c r="CV45" s="281"/>
      <c r="CW45" s="281"/>
      <c r="CX45" s="281"/>
      <c r="CY45" s="281"/>
      <c r="CZ45" s="281"/>
      <c r="DA45" s="281"/>
      <c r="DB45" s="281"/>
    </row>
    <row r="46" spans="1:106" ht="6" customHeight="1" x14ac:dyDescent="0.15">
      <c r="A46" s="117"/>
      <c r="B46" s="129"/>
      <c r="C46" s="129"/>
      <c r="D46" s="129"/>
      <c r="E46" s="129"/>
      <c r="F46" s="129"/>
      <c r="G46" s="129"/>
      <c r="H46" s="129"/>
      <c r="I46" s="129"/>
      <c r="J46" s="129"/>
      <c r="K46" s="129"/>
      <c r="L46" s="129"/>
      <c r="M46" s="129"/>
      <c r="N46" s="129"/>
      <c r="O46" s="129"/>
      <c r="P46" s="129"/>
      <c r="Q46" s="129"/>
      <c r="R46" s="129"/>
      <c r="S46" s="129"/>
      <c r="T46" s="111"/>
      <c r="U46" s="111"/>
      <c r="V46" s="112"/>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279"/>
      <c r="BQ46" s="279"/>
      <c r="BR46" s="279"/>
      <c r="BS46" s="279"/>
      <c r="BT46" s="279"/>
      <c r="BU46" s="279"/>
      <c r="BV46" s="279"/>
      <c r="BW46" s="279"/>
      <c r="BX46" s="279"/>
      <c r="BY46" s="279"/>
      <c r="BZ46" s="279"/>
      <c r="CA46" s="279"/>
      <c r="CB46" s="279"/>
      <c r="CC46" s="279"/>
      <c r="CD46" s="279"/>
      <c r="CE46" s="279"/>
      <c r="CF46" s="279"/>
      <c r="CG46" s="279"/>
      <c r="CH46" s="279"/>
      <c r="CI46" s="279"/>
      <c r="CJ46" s="279"/>
      <c r="CK46" s="279"/>
      <c r="CL46" s="279"/>
      <c r="CM46" s="279"/>
      <c r="CN46" s="279"/>
      <c r="CO46" s="279"/>
      <c r="CP46" s="279"/>
      <c r="CQ46" s="279"/>
      <c r="CR46" s="279"/>
    </row>
    <row r="47" spans="1:106" ht="13.5" customHeight="1" thickBot="1" x14ac:dyDescent="0.2">
      <c r="B47" s="228" t="s">
        <v>179</v>
      </c>
      <c r="C47" s="217"/>
      <c r="D47" s="217"/>
      <c r="E47" s="217"/>
      <c r="F47" s="217"/>
      <c r="G47" s="217"/>
      <c r="H47" s="217"/>
      <c r="I47" s="217"/>
      <c r="J47" s="217"/>
      <c r="K47" s="217"/>
      <c r="L47" s="217"/>
      <c r="M47" s="217"/>
      <c r="N47" s="217"/>
      <c r="O47" s="217"/>
      <c r="P47" s="217"/>
      <c r="Q47" s="217"/>
      <c r="R47" s="129"/>
      <c r="S47" s="129"/>
      <c r="T47" s="111"/>
      <c r="U47" s="111"/>
      <c r="V47" s="112"/>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row>
    <row r="48" spans="1:106" ht="13.5" customHeight="1" x14ac:dyDescent="0.15">
      <c r="B48" s="238"/>
      <c r="C48" s="707" t="s">
        <v>223</v>
      </c>
      <c r="D48" s="707"/>
      <c r="E48" s="707"/>
      <c r="F48" s="707"/>
      <c r="G48" s="707"/>
      <c r="H48" s="707"/>
      <c r="I48" s="707"/>
      <c r="J48" s="707"/>
      <c r="K48" s="239"/>
      <c r="L48" s="239"/>
      <c r="M48" s="239"/>
      <c r="N48" s="239"/>
      <c r="O48" s="239"/>
      <c r="P48" s="707" t="s">
        <v>224</v>
      </c>
      <c r="Q48" s="707"/>
      <c r="R48" s="707"/>
      <c r="S48" s="707"/>
      <c r="T48" s="707"/>
      <c r="U48" s="707"/>
      <c r="V48" s="707"/>
      <c r="W48" s="240"/>
      <c r="X48" s="129"/>
      <c r="Y48" s="129"/>
      <c r="Z48" s="238"/>
      <c r="AA48" s="707" t="s">
        <v>224</v>
      </c>
      <c r="AB48" s="707"/>
      <c r="AC48" s="707"/>
      <c r="AD48" s="707"/>
      <c r="AE48" s="707"/>
      <c r="AF48" s="707"/>
      <c r="AG48" s="707"/>
      <c r="AH48" s="157"/>
      <c r="AI48" s="157"/>
      <c r="AJ48" s="157"/>
      <c r="AK48" s="767" t="s">
        <v>106</v>
      </c>
      <c r="AL48" s="767"/>
      <c r="AM48" s="767"/>
      <c r="AN48" s="767"/>
      <c r="AO48" s="767"/>
      <c r="AP48" s="254"/>
      <c r="AQ48" s="235"/>
      <c r="AR48" s="235"/>
      <c r="AS48" s="235"/>
      <c r="AT48" s="235"/>
      <c r="AU48" s="235"/>
      <c r="AV48" s="235"/>
      <c r="AW48" s="235"/>
      <c r="AX48" s="235"/>
      <c r="AY48" s="235"/>
      <c r="AZ48" s="235"/>
      <c r="BA48" s="112"/>
      <c r="BB48" s="112"/>
      <c r="BC48" s="112"/>
      <c r="BD48" s="112"/>
      <c r="BE48" s="112"/>
      <c r="BF48" s="112"/>
      <c r="BG48" s="112"/>
      <c r="BH48" s="112"/>
      <c r="BI48" s="112"/>
      <c r="BJ48" s="112"/>
      <c r="BK48" s="112"/>
      <c r="BL48" s="112"/>
      <c r="BM48" s="112"/>
      <c r="BN48" s="112"/>
      <c r="BO48" s="112"/>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row>
    <row r="49" spans="1:96" ht="17.25" customHeight="1" thickBot="1" x14ac:dyDescent="0.2">
      <c r="B49" s="255"/>
      <c r="C49" s="778" t="str">
        <f>$AJ$6</f>
        <v/>
      </c>
      <c r="D49" s="778"/>
      <c r="E49" s="778"/>
      <c r="F49" s="778"/>
      <c r="G49" s="778"/>
      <c r="H49" s="778"/>
      <c r="I49" s="241"/>
      <c r="J49" s="242" t="s">
        <v>180</v>
      </c>
      <c r="K49" s="243"/>
      <c r="L49" s="256"/>
      <c r="M49" s="256"/>
      <c r="N49" s="256"/>
      <c r="O49" s="256"/>
      <c r="P49" s="256"/>
      <c r="Q49" s="791" t="str">
        <f>IF(C49="","",ROUND(C49/22,-1))</f>
        <v/>
      </c>
      <c r="R49" s="791"/>
      <c r="S49" s="791"/>
      <c r="T49" s="791"/>
      <c r="U49" s="791"/>
      <c r="V49" s="257"/>
      <c r="W49" s="258"/>
      <c r="X49" s="119"/>
      <c r="Y49" s="119"/>
      <c r="Z49" s="244"/>
      <c r="AA49" s="790" t="str">
        <f>Q49</f>
        <v/>
      </c>
      <c r="AB49" s="790"/>
      <c r="AC49" s="790"/>
      <c r="AD49" s="790"/>
      <c r="AE49" s="790"/>
      <c r="AF49" s="790"/>
      <c r="AG49" s="242" t="s">
        <v>178</v>
      </c>
      <c r="AH49" s="245"/>
      <c r="AI49" s="256"/>
      <c r="AJ49" s="256"/>
      <c r="AK49" s="256"/>
      <c r="AL49" s="801" t="str">
        <f>IF($C$49="","",ROUND(AA49*2/3,0))</f>
        <v/>
      </c>
      <c r="AM49" s="801"/>
      <c r="AN49" s="801"/>
      <c r="AO49" s="801"/>
      <c r="AP49" s="802"/>
      <c r="AQ49" s="119"/>
      <c r="AR49" s="235"/>
      <c r="AS49" s="235"/>
      <c r="AT49" s="235"/>
      <c r="AU49" s="235"/>
      <c r="AV49" s="235"/>
      <c r="AW49" s="235"/>
      <c r="AX49" s="235"/>
      <c r="AY49" s="235"/>
      <c r="AZ49" s="235"/>
      <c r="BA49" s="235"/>
      <c r="BB49" s="112"/>
      <c r="BC49" s="112"/>
      <c r="BD49" s="112"/>
      <c r="BE49" s="112"/>
      <c r="BF49" s="112"/>
      <c r="BG49" s="112"/>
      <c r="BH49" s="112"/>
      <c r="BI49" s="112"/>
      <c r="BJ49" s="112"/>
      <c r="BK49" s="112"/>
      <c r="BL49" s="112"/>
      <c r="BM49" s="112"/>
      <c r="BN49" s="112"/>
      <c r="BO49" s="112"/>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row>
    <row r="50" spans="1:96" ht="18.75" customHeight="1" x14ac:dyDescent="0.15">
      <c r="A50" s="119"/>
      <c r="B50" s="119"/>
      <c r="C50" s="119"/>
      <c r="D50" s="119"/>
      <c r="E50" s="119"/>
      <c r="F50" s="119"/>
      <c r="G50" s="119"/>
      <c r="H50" s="119"/>
      <c r="I50" s="119"/>
      <c r="J50" s="119"/>
      <c r="K50" s="119"/>
      <c r="L50" s="119"/>
      <c r="M50" s="119"/>
      <c r="N50" s="119"/>
      <c r="O50" s="119"/>
      <c r="P50" s="119"/>
      <c r="Q50" s="119"/>
      <c r="R50" s="129"/>
      <c r="S50" s="129"/>
      <c r="T50" s="111"/>
      <c r="U50" s="111"/>
      <c r="V50" s="112"/>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row>
    <row r="51" spans="1:96" ht="15" customHeight="1" thickBot="1" x14ac:dyDescent="0.2">
      <c r="A51" s="119"/>
      <c r="B51" s="259" t="s">
        <v>200</v>
      </c>
      <c r="C51" s="119"/>
      <c r="D51" s="119"/>
      <c r="E51" s="119"/>
      <c r="F51" s="119"/>
      <c r="G51" s="119"/>
      <c r="H51" s="119"/>
      <c r="I51" s="119"/>
      <c r="J51" s="119"/>
      <c r="K51" s="119"/>
      <c r="L51" s="119"/>
      <c r="M51" s="119"/>
      <c r="N51" s="119"/>
      <c r="O51" s="119"/>
      <c r="P51" s="119"/>
      <c r="Q51" s="119"/>
      <c r="R51" s="129"/>
      <c r="S51" s="129"/>
      <c r="T51" s="111"/>
      <c r="U51" s="111"/>
      <c r="V51" s="112"/>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row>
    <row r="52" spans="1:96" ht="15" customHeight="1" x14ac:dyDescent="0.15">
      <c r="A52" s="117"/>
      <c r="B52" s="772" t="s">
        <v>97</v>
      </c>
      <c r="C52" s="707"/>
      <c r="D52" s="707"/>
      <c r="E52" s="707"/>
      <c r="F52" s="707"/>
      <c r="G52" s="707"/>
      <c r="H52" s="707"/>
      <c r="I52" s="707"/>
      <c r="J52" s="707"/>
      <c r="K52" s="707"/>
      <c r="L52" s="707"/>
      <c r="M52" s="707"/>
      <c r="N52" s="707"/>
      <c r="O52" s="707"/>
      <c r="P52" s="773"/>
      <c r="Q52" s="773"/>
      <c r="R52" s="774"/>
      <c r="S52" s="745">
        <f>B13</f>
        <v>0</v>
      </c>
      <c r="T52" s="746"/>
      <c r="U52" s="707" t="str">
        <f>U14</f>
        <v/>
      </c>
      <c r="V52" s="707"/>
      <c r="W52" s="767" t="s">
        <v>1</v>
      </c>
      <c r="X52" s="767"/>
      <c r="Y52" s="707" t="str">
        <f>Y14</f>
        <v/>
      </c>
      <c r="Z52" s="707"/>
      <c r="AA52" s="767" t="s">
        <v>2</v>
      </c>
      <c r="AB52" s="767"/>
      <c r="AC52" s="707">
        <f>AC14</f>
        <v>0</v>
      </c>
      <c r="AD52" s="707"/>
      <c r="AE52" s="157" t="s">
        <v>3</v>
      </c>
      <c r="AF52" s="157" t="s">
        <v>98</v>
      </c>
      <c r="AG52" s="157"/>
      <c r="AH52" s="158"/>
      <c r="AI52" s="745">
        <f>B13</f>
        <v>0</v>
      </c>
      <c r="AJ52" s="746"/>
      <c r="AK52" s="707" t="str">
        <f>IF(U52="","",U52)</f>
        <v/>
      </c>
      <c r="AL52" s="707"/>
      <c r="AM52" s="767" t="s">
        <v>1</v>
      </c>
      <c r="AN52" s="767" t="e">
        <f>IF(#REF!="","",#REF!)</f>
        <v>#REF!</v>
      </c>
      <c r="AO52" s="707" t="str">
        <f>IF(Y52="","",Y52)</f>
        <v/>
      </c>
      <c r="AP52" s="707"/>
      <c r="AQ52" s="767" t="s">
        <v>2</v>
      </c>
      <c r="AR52" s="767"/>
      <c r="AS52" s="707">
        <f>AS14</f>
        <v>0</v>
      </c>
      <c r="AT52" s="707"/>
      <c r="AU52" s="157" t="s">
        <v>3</v>
      </c>
      <c r="AV52" s="157" t="s">
        <v>165</v>
      </c>
      <c r="AW52" s="157"/>
      <c r="AX52" s="158"/>
      <c r="AY52" s="745">
        <f>B13</f>
        <v>0</v>
      </c>
      <c r="AZ52" s="746"/>
      <c r="BA52" s="707" t="str">
        <f>IF(AK52="","",AK52)</f>
        <v/>
      </c>
      <c r="BB52" s="707"/>
      <c r="BC52" s="767" t="s">
        <v>1</v>
      </c>
      <c r="BD52" s="767" t="e">
        <f>IF(#REF!="","",#REF!)</f>
        <v>#REF!</v>
      </c>
      <c r="BE52" s="707" t="str">
        <f>IF(AO52="","",AO52)</f>
        <v/>
      </c>
      <c r="BF52" s="707"/>
      <c r="BG52" s="767" t="s">
        <v>2</v>
      </c>
      <c r="BH52" s="767"/>
      <c r="BI52" s="707">
        <f>BI14</f>
        <v>0</v>
      </c>
      <c r="BJ52" s="707"/>
      <c r="BK52" s="157" t="s">
        <v>3</v>
      </c>
      <c r="BL52" s="157" t="s">
        <v>165</v>
      </c>
      <c r="BM52" s="157"/>
      <c r="BN52" s="158"/>
      <c r="BO52" s="112"/>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row>
    <row r="53" spans="1:96" ht="15" customHeight="1" thickBot="1" x14ac:dyDescent="0.2">
      <c r="A53" s="117"/>
      <c r="B53" s="775"/>
      <c r="C53" s="708"/>
      <c r="D53" s="708"/>
      <c r="E53" s="708"/>
      <c r="F53" s="708"/>
      <c r="G53" s="708"/>
      <c r="H53" s="708"/>
      <c r="I53" s="708"/>
      <c r="J53" s="708"/>
      <c r="K53" s="708"/>
      <c r="L53" s="708"/>
      <c r="M53" s="708"/>
      <c r="N53" s="708"/>
      <c r="O53" s="708"/>
      <c r="P53" s="776"/>
      <c r="Q53" s="776"/>
      <c r="R53" s="777"/>
      <c r="S53" s="770"/>
      <c r="T53" s="716"/>
      <c r="U53" s="708"/>
      <c r="V53" s="708"/>
      <c r="W53" s="728"/>
      <c r="X53" s="728"/>
      <c r="Y53" s="708"/>
      <c r="Z53" s="708"/>
      <c r="AA53" s="728"/>
      <c r="AB53" s="728"/>
      <c r="AC53" s="708">
        <f>AC15</f>
        <v>0</v>
      </c>
      <c r="AD53" s="708"/>
      <c r="AE53" s="159" t="s">
        <v>3</v>
      </c>
      <c r="AF53" s="159" t="s">
        <v>99</v>
      </c>
      <c r="AG53" s="159"/>
      <c r="AH53" s="160"/>
      <c r="AI53" s="770"/>
      <c r="AJ53" s="716"/>
      <c r="AK53" s="708"/>
      <c r="AL53" s="708"/>
      <c r="AM53" s="728"/>
      <c r="AN53" s="728"/>
      <c r="AO53" s="708"/>
      <c r="AP53" s="708"/>
      <c r="AQ53" s="728"/>
      <c r="AR53" s="728"/>
      <c r="AS53" s="708">
        <f>AS15</f>
        <v>0</v>
      </c>
      <c r="AT53" s="708"/>
      <c r="AU53" s="159" t="s">
        <v>3</v>
      </c>
      <c r="AV53" s="159" t="s">
        <v>166</v>
      </c>
      <c r="AW53" s="159"/>
      <c r="AX53" s="160"/>
      <c r="AY53" s="770"/>
      <c r="AZ53" s="716"/>
      <c r="BA53" s="708"/>
      <c r="BB53" s="708"/>
      <c r="BC53" s="728"/>
      <c r="BD53" s="728"/>
      <c r="BE53" s="708"/>
      <c r="BF53" s="708"/>
      <c r="BG53" s="728"/>
      <c r="BH53" s="728"/>
      <c r="BI53" s="708">
        <f>BI15</f>
        <v>0</v>
      </c>
      <c r="BJ53" s="708"/>
      <c r="BK53" s="159" t="s">
        <v>3</v>
      </c>
      <c r="BL53" s="159" t="s">
        <v>166</v>
      </c>
      <c r="BM53" s="159"/>
      <c r="BN53" s="160"/>
      <c r="BO53" s="112"/>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row>
    <row r="54" spans="1:96" ht="15" customHeight="1" thickBot="1" x14ac:dyDescent="0.2">
      <c r="A54" s="117"/>
      <c r="B54" s="772" t="s">
        <v>100</v>
      </c>
      <c r="C54" s="707"/>
      <c r="D54" s="707"/>
      <c r="E54" s="707"/>
      <c r="F54" s="707"/>
      <c r="G54" s="707"/>
      <c r="H54" s="707"/>
      <c r="I54" s="707"/>
      <c r="J54" s="707"/>
      <c r="K54" s="707"/>
      <c r="L54" s="707"/>
      <c r="M54" s="707"/>
      <c r="N54" s="707"/>
      <c r="O54" s="707"/>
      <c r="P54" s="773"/>
      <c r="Q54" s="773"/>
      <c r="R54" s="774"/>
      <c r="S54" s="798" t="s">
        <v>168</v>
      </c>
      <c r="T54" s="894"/>
      <c r="U54" s="895"/>
      <c r="V54" s="895"/>
      <c r="W54" s="895"/>
      <c r="X54" s="895"/>
      <c r="Y54" s="895"/>
      <c r="Z54" s="895"/>
      <c r="AA54" s="895"/>
      <c r="AB54" s="893">
        <f>U16</f>
        <v>0</v>
      </c>
      <c r="AC54" s="808"/>
      <c r="AD54" s="808"/>
      <c r="AE54" s="808"/>
      <c r="AF54" s="808"/>
      <c r="AG54" s="805" t="s">
        <v>96</v>
      </c>
      <c r="AH54" s="806"/>
      <c r="AI54" s="798" t="s">
        <v>171</v>
      </c>
      <c r="AJ54" s="894"/>
      <c r="AK54" s="895"/>
      <c r="AL54" s="895"/>
      <c r="AM54" s="895"/>
      <c r="AN54" s="895"/>
      <c r="AO54" s="895"/>
      <c r="AP54" s="895"/>
      <c r="AQ54" s="895"/>
      <c r="AR54" s="893">
        <f>AK16</f>
        <v>0</v>
      </c>
      <c r="AS54" s="808"/>
      <c r="AT54" s="808"/>
      <c r="AU54" s="808"/>
      <c r="AV54" s="808"/>
      <c r="AW54" s="700" t="s">
        <v>96</v>
      </c>
      <c r="AX54" s="701"/>
      <c r="AY54" s="798" t="s">
        <v>174</v>
      </c>
      <c r="AZ54" s="894"/>
      <c r="BA54" s="895"/>
      <c r="BB54" s="895"/>
      <c r="BC54" s="895"/>
      <c r="BD54" s="895"/>
      <c r="BE54" s="895"/>
      <c r="BF54" s="895"/>
      <c r="BG54" s="895"/>
      <c r="BH54" s="893">
        <f>BA16</f>
        <v>0</v>
      </c>
      <c r="BI54" s="808"/>
      <c r="BJ54" s="808"/>
      <c r="BK54" s="808"/>
      <c r="BL54" s="808"/>
      <c r="BM54" s="700" t="s">
        <v>96</v>
      </c>
      <c r="BN54" s="701"/>
      <c r="BO54" s="112"/>
      <c r="BP54" s="279"/>
      <c r="BQ54" s="279"/>
      <c r="BR54" s="279"/>
      <c r="BS54" s="279"/>
      <c r="BT54" s="279"/>
      <c r="BU54" s="279"/>
      <c r="BV54" s="279"/>
      <c r="BW54" s="279"/>
      <c r="BX54" s="279"/>
      <c r="BY54" s="279"/>
      <c r="BZ54" s="279"/>
      <c r="CA54" s="279"/>
      <c r="CB54" s="279"/>
      <c r="CC54" s="279"/>
      <c r="CD54" s="279"/>
      <c r="CE54" s="279"/>
      <c r="CF54" s="279"/>
      <c r="CG54" s="279"/>
      <c r="CH54" s="279"/>
      <c r="CI54" s="279"/>
      <c r="CJ54" s="279"/>
      <c r="CK54" s="279"/>
      <c r="CL54" s="279"/>
      <c r="CM54" s="279"/>
      <c r="CN54" s="279"/>
      <c r="CO54" s="279"/>
      <c r="CP54" s="279"/>
      <c r="CQ54" s="279"/>
      <c r="CR54" s="279"/>
    </row>
    <row r="55" spans="1:96" ht="16.5" customHeight="1" thickBot="1" x14ac:dyDescent="0.2">
      <c r="A55" s="117"/>
      <c r="B55" s="771" t="s">
        <v>181</v>
      </c>
      <c r="C55" s="732"/>
      <c r="D55" s="732"/>
      <c r="E55" s="732"/>
      <c r="F55" s="732"/>
      <c r="G55" s="732"/>
      <c r="H55" s="732"/>
      <c r="I55" s="732"/>
      <c r="J55" s="732"/>
      <c r="K55" s="732"/>
      <c r="L55" s="732"/>
      <c r="M55" s="732"/>
      <c r="N55" s="732"/>
      <c r="O55" s="732"/>
      <c r="P55" s="732"/>
      <c r="Q55" s="732"/>
      <c r="R55" s="733"/>
      <c r="S55" s="768"/>
      <c r="T55" s="769"/>
      <c r="U55" s="769"/>
      <c r="V55" s="769"/>
      <c r="W55" s="769"/>
      <c r="X55" s="769"/>
      <c r="Y55" s="769"/>
      <c r="Z55" s="769"/>
      <c r="AA55" s="769"/>
      <c r="AB55" s="769"/>
      <c r="AC55" s="807">
        <f>IF(AB54=0,0,$AL$49)</f>
        <v>0</v>
      </c>
      <c r="AD55" s="808"/>
      <c r="AE55" s="808"/>
      <c r="AF55" s="808"/>
      <c r="AG55" s="808"/>
      <c r="AH55" s="809"/>
      <c r="AI55" s="225"/>
      <c r="AJ55" s="226"/>
      <c r="AK55" s="260"/>
      <c r="AL55" s="260"/>
      <c r="AM55" s="260"/>
      <c r="AN55" s="260"/>
      <c r="AO55" s="260"/>
      <c r="AP55" s="260"/>
      <c r="AQ55" s="260"/>
      <c r="AS55" s="807">
        <f>IF(AR54=0,0,$AL$49)</f>
        <v>0</v>
      </c>
      <c r="AT55" s="808"/>
      <c r="AU55" s="808"/>
      <c r="AV55" s="808"/>
      <c r="AW55" s="808"/>
      <c r="AX55" s="809"/>
      <c r="AY55" s="225"/>
      <c r="AZ55" s="226"/>
      <c r="BA55" s="260"/>
      <c r="BB55" s="260"/>
      <c r="BC55" s="260"/>
      <c r="BD55" s="260"/>
      <c r="BE55" s="260"/>
      <c r="BF55" s="260"/>
      <c r="BG55" s="260"/>
      <c r="BI55" s="807">
        <f>IF(BH54=0,0,$AL$49)</f>
        <v>0</v>
      </c>
      <c r="BJ55" s="808"/>
      <c r="BK55" s="808"/>
      <c r="BL55" s="808"/>
      <c r="BM55" s="808"/>
      <c r="BN55" s="809"/>
      <c r="BO55" s="112"/>
      <c r="BP55" s="279"/>
      <c r="BQ55" s="279"/>
      <c r="BR55" s="279"/>
      <c r="BS55" s="279"/>
      <c r="BT55" s="279"/>
      <c r="BU55" s="279"/>
      <c r="BV55" s="279"/>
      <c r="BW55" s="279"/>
      <c r="BX55" s="279"/>
      <c r="BY55" s="279"/>
      <c r="BZ55" s="279"/>
      <c r="CA55" s="279"/>
      <c r="CB55" s="279"/>
      <c r="CC55" s="279"/>
      <c r="CD55" s="279"/>
      <c r="CE55" s="279"/>
      <c r="CF55" s="279"/>
      <c r="CG55" s="279"/>
      <c r="CH55" s="279"/>
      <c r="CI55" s="279"/>
      <c r="CJ55" s="279"/>
      <c r="CK55" s="279"/>
      <c r="CL55" s="279"/>
      <c r="CM55" s="279"/>
      <c r="CN55" s="279"/>
      <c r="CO55" s="279"/>
      <c r="CP55" s="279"/>
      <c r="CQ55" s="279"/>
      <c r="CR55" s="279"/>
    </row>
    <row r="56" spans="1:96" ht="16.5" customHeight="1" x14ac:dyDescent="0.15">
      <c r="B56" s="786" t="s">
        <v>177</v>
      </c>
      <c r="C56" s="767"/>
      <c r="D56" s="767"/>
      <c r="E56" s="767"/>
      <c r="F56" s="767"/>
      <c r="G56" s="767"/>
      <c r="H56" s="767"/>
      <c r="I56" s="767"/>
      <c r="J56" s="767"/>
      <c r="K56" s="787"/>
      <c r="L56" s="782" t="s">
        <v>116</v>
      </c>
      <c r="M56" s="783"/>
      <c r="N56" s="783"/>
      <c r="O56" s="783"/>
      <c r="P56" s="783"/>
      <c r="Q56" s="783"/>
      <c r="R56" s="784"/>
      <c r="S56" s="832" t="s">
        <v>183</v>
      </c>
      <c r="T56" s="833"/>
      <c r="U56" s="833"/>
      <c r="V56" s="833"/>
      <c r="W56" s="833"/>
      <c r="X56" s="833"/>
      <c r="Y56" s="833"/>
      <c r="Z56" s="833"/>
      <c r="AA56" s="833"/>
      <c r="AB56" s="833"/>
      <c r="AC56" s="846">
        <f>IF($U16="",0,ROUNDDOWN($U23/$U16,2))</f>
        <v>0</v>
      </c>
      <c r="AD56" s="857"/>
      <c r="AE56" s="857"/>
      <c r="AF56" s="857"/>
      <c r="AG56" s="857"/>
      <c r="AH56" s="858"/>
      <c r="AI56" s="832" t="s">
        <v>185</v>
      </c>
      <c r="AJ56" s="833"/>
      <c r="AK56" s="833"/>
      <c r="AL56" s="833"/>
      <c r="AM56" s="833"/>
      <c r="AN56" s="833"/>
      <c r="AO56" s="833"/>
      <c r="AP56" s="833"/>
      <c r="AQ56" s="833"/>
      <c r="AR56" s="833"/>
      <c r="AS56" s="846">
        <f>IF(AK16="",0,ROUNDDOWN(AK23/AK16,2))</f>
        <v>0</v>
      </c>
      <c r="AT56" s="847"/>
      <c r="AU56" s="847"/>
      <c r="AV56" s="847"/>
      <c r="AW56" s="847"/>
      <c r="AX56" s="848"/>
      <c r="AY56" s="832" t="s">
        <v>187</v>
      </c>
      <c r="AZ56" s="833"/>
      <c r="BA56" s="833"/>
      <c r="BB56" s="833"/>
      <c r="BC56" s="833"/>
      <c r="BD56" s="833"/>
      <c r="BE56" s="833"/>
      <c r="BF56" s="833"/>
      <c r="BG56" s="833"/>
      <c r="BH56" s="833"/>
      <c r="BI56" s="846">
        <f>IF(BA16="",0,ROUNDDOWN(BA23/BA16,2))</f>
        <v>0</v>
      </c>
      <c r="BJ56" s="847"/>
      <c r="BK56" s="847"/>
      <c r="BL56" s="847"/>
      <c r="BM56" s="847"/>
      <c r="BN56" s="848"/>
      <c r="BO56" s="212"/>
      <c r="BP56" s="279"/>
      <c r="BQ56" s="279"/>
      <c r="BR56" s="279"/>
      <c r="BS56" s="279"/>
      <c r="BT56" s="279"/>
      <c r="BU56" s="279"/>
      <c r="BV56" s="279"/>
      <c r="BW56" s="279"/>
      <c r="BX56" s="279"/>
      <c r="BY56" s="279"/>
      <c r="BZ56" s="279"/>
      <c r="CA56" s="279"/>
      <c r="CB56" s="279"/>
      <c r="CC56" s="279"/>
      <c r="CD56" s="279"/>
      <c r="CE56" s="279"/>
      <c r="CF56" s="279"/>
      <c r="CG56" s="279"/>
      <c r="CH56" s="279"/>
      <c r="CI56" s="279"/>
      <c r="CJ56" s="279"/>
      <c r="CK56" s="279"/>
      <c r="CL56" s="279"/>
      <c r="CM56" s="279"/>
      <c r="CN56" s="279"/>
      <c r="CO56" s="279"/>
      <c r="CP56" s="279"/>
      <c r="CQ56" s="279"/>
      <c r="CR56" s="279"/>
    </row>
    <row r="57" spans="1:96" ht="16.5" customHeight="1" thickBot="1" x14ac:dyDescent="0.2">
      <c r="B57" s="788"/>
      <c r="C57" s="351"/>
      <c r="D57" s="351"/>
      <c r="E57" s="351"/>
      <c r="F57" s="351"/>
      <c r="G57" s="351"/>
      <c r="H57" s="351"/>
      <c r="I57" s="351"/>
      <c r="J57" s="351"/>
      <c r="K57" s="789"/>
      <c r="L57" s="779" t="s">
        <v>117</v>
      </c>
      <c r="M57" s="780"/>
      <c r="N57" s="780"/>
      <c r="O57" s="780"/>
      <c r="P57" s="780"/>
      <c r="Q57" s="780"/>
      <c r="R57" s="781"/>
      <c r="S57" s="803" t="s">
        <v>205</v>
      </c>
      <c r="T57" s="804"/>
      <c r="U57" s="804"/>
      <c r="V57" s="804"/>
      <c r="W57" s="804"/>
      <c r="X57" s="804"/>
      <c r="Y57" s="804"/>
      <c r="Z57" s="804"/>
      <c r="AA57" s="804"/>
      <c r="AB57" s="804"/>
      <c r="AC57" s="849">
        <f>IF(U$16="",0,ROUNDDOWN(SUM($I$26*S26/10,$I$27*S27/10,$I$28*S28/10,$I$29*S29/10,$I$30*S30/10)/22,2))</f>
        <v>0</v>
      </c>
      <c r="AD57" s="861"/>
      <c r="AE57" s="861"/>
      <c r="AF57" s="861"/>
      <c r="AG57" s="861"/>
      <c r="AH57" s="862"/>
      <c r="AI57" s="803" t="s">
        <v>206</v>
      </c>
      <c r="AJ57" s="804"/>
      <c r="AK57" s="804"/>
      <c r="AL57" s="804"/>
      <c r="AM57" s="804"/>
      <c r="AN57" s="804"/>
      <c r="AO57" s="804"/>
      <c r="AP57" s="804"/>
      <c r="AQ57" s="804"/>
      <c r="AR57" s="804"/>
      <c r="AS57" s="849">
        <f>IF(AK$16="",0,ROUNDDOWN(SUM($I$26*AI26/10,$I$27*AI27/10,$I$28*AI28/10,$I$29*AI29/10,$I$30*AI30/10)/22,2))</f>
        <v>0</v>
      </c>
      <c r="AT57" s="850"/>
      <c r="AU57" s="850"/>
      <c r="AV57" s="850"/>
      <c r="AW57" s="850"/>
      <c r="AX57" s="851"/>
      <c r="AY57" s="803" t="s">
        <v>207</v>
      </c>
      <c r="AZ57" s="804"/>
      <c r="BA57" s="804"/>
      <c r="BB57" s="804"/>
      <c r="BC57" s="804"/>
      <c r="BD57" s="804"/>
      <c r="BE57" s="804"/>
      <c r="BF57" s="804"/>
      <c r="BG57" s="804"/>
      <c r="BH57" s="804"/>
      <c r="BI57" s="849">
        <f>IF(BA$16="",0,ROUNDDOWN(SUM($I$26*AY26/10,$I$27*AY27/10,$I$28*AY28/10,$I$29*AY29/10,$I$30*AY30/10)/22,2))</f>
        <v>0</v>
      </c>
      <c r="BJ57" s="850"/>
      <c r="BK57" s="850"/>
      <c r="BL57" s="850"/>
      <c r="BM57" s="850"/>
      <c r="BN57" s="851"/>
      <c r="BO57" s="212"/>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79"/>
      <c r="CL57" s="279"/>
      <c r="CM57" s="279"/>
      <c r="CN57" s="279"/>
      <c r="CO57" s="279"/>
      <c r="CP57" s="279"/>
      <c r="CQ57" s="279"/>
      <c r="CR57" s="279"/>
    </row>
    <row r="58" spans="1:96" ht="18" customHeight="1" thickTop="1" thickBot="1" x14ac:dyDescent="0.2">
      <c r="B58" s="761"/>
      <c r="C58" s="728"/>
      <c r="D58" s="728"/>
      <c r="E58" s="728"/>
      <c r="F58" s="728"/>
      <c r="G58" s="728"/>
      <c r="H58" s="728"/>
      <c r="I58" s="728"/>
      <c r="J58" s="728"/>
      <c r="K58" s="762"/>
      <c r="L58" s="785" t="s">
        <v>208</v>
      </c>
      <c r="M58" s="728"/>
      <c r="N58" s="728"/>
      <c r="O58" s="728"/>
      <c r="P58" s="728"/>
      <c r="Q58" s="728"/>
      <c r="R58" s="729"/>
      <c r="S58" s="859" t="s">
        <v>184</v>
      </c>
      <c r="T58" s="860"/>
      <c r="U58" s="860"/>
      <c r="V58" s="860"/>
      <c r="W58" s="860"/>
      <c r="X58" s="860"/>
      <c r="Y58" s="860"/>
      <c r="Z58" s="860"/>
      <c r="AA58" s="860"/>
      <c r="AB58" s="860"/>
      <c r="AC58" s="863">
        <f>IF(U$16="",0,ROUNDDOWN(AC56+AC57,0))</f>
        <v>0</v>
      </c>
      <c r="AD58" s="853"/>
      <c r="AE58" s="853"/>
      <c r="AF58" s="853"/>
      <c r="AG58" s="853"/>
      <c r="AH58" s="854"/>
      <c r="AI58" s="859" t="s">
        <v>186</v>
      </c>
      <c r="AJ58" s="860"/>
      <c r="AK58" s="860"/>
      <c r="AL58" s="860"/>
      <c r="AM58" s="860"/>
      <c r="AN58" s="860"/>
      <c r="AO58" s="860"/>
      <c r="AP58" s="860"/>
      <c r="AQ58" s="860"/>
      <c r="AR58" s="860"/>
      <c r="AS58" s="852">
        <f>IF(AK16="",0,ROUNDDOWN(AS56+AS57,0))</f>
        <v>0</v>
      </c>
      <c r="AT58" s="853"/>
      <c r="AU58" s="853"/>
      <c r="AV58" s="853"/>
      <c r="AW58" s="853"/>
      <c r="AX58" s="854"/>
      <c r="AY58" s="859" t="s">
        <v>188</v>
      </c>
      <c r="AZ58" s="860"/>
      <c r="BA58" s="860"/>
      <c r="BB58" s="860"/>
      <c r="BC58" s="860"/>
      <c r="BD58" s="860"/>
      <c r="BE58" s="860"/>
      <c r="BF58" s="860"/>
      <c r="BG58" s="860"/>
      <c r="BH58" s="860"/>
      <c r="BI58" s="852">
        <f>IF(BA16="",0,ROUNDDOWN(BI56+BI57,0))</f>
        <v>0</v>
      </c>
      <c r="BJ58" s="853"/>
      <c r="BK58" s="853"/>
      <c r="BL58" s="853"/>
      <c r="BM58" s="853"/>
      <c r="BN58" s="854"/>
      <c r="BO58" s="212"/>
      <c r="BP58" s="279"/>
      <c r="BQ58" s="279"/>
      <c r="BR58" s="279"/>
      <c r="BS58" s="279"/>
      <c r="BT58" s="279"/>
      <c r="BU58" s="279"/>
      <c r="BV58" s="279"/>
      <c r="BW58" s="279"/>
      <c r="BX58" s="279"/>
      <c r="BY58" s="279"/>
      <c r="BZ58" s="279"/>
      <c r="CA58" s="279"/>
      <c r="CB58" s="279"/>
      <c r="CC58" s="279"/>
      <c r="CD58" s="279"/>
      <c r="CE58" s="279"/>
      <c r="CF58" s="279"/>
      <c r="CG58" s="279"/>
      <c r="CH58" s="279"/>
      <c r="CI58" s="279"/>
      <c r="CJ58" s="279"/>
      <c r="CK58" s="279"/>
      <c r="CL58" s="279"/>
      <c r="CM58" s="279"/>
      <c r="CN58" s="279"/>
      <c r="CO58" s="279"/>
      <c r="CP58" s="279"/>
      <c r="CQ58" s="279"/>
      <c r="CR58" s="279"/>
    </row>
    <row r="59" spans="1:96" ht="10.5" customHeight="1" thickBot="1" x14ac:dyDescent="0.2">
      <c r="B59" s="229"/>
      <c r="C59" s="229"/>
      <c r="D59" s="229"/>
      <c r="E59" s="229"/>
      <c r="F59" s="229"/>
      <c r="G59" s="229"/>
      <c r="H59" s="229"/>
      <c r="I59" s="229"/>
      <c r="J59" s="229"/>
      <c r="K59" s="229"/>
      <c r="L59" s="229"/>
      <c r="M59" s="229"/>
      <c r="N59" s="229"/>
      <c r="O59" s="229"/>
      <c r="P59" s="229"/>
      <c r="Q59" s="229"/>
      <c r="R59" s="229"/>
      <c r="S59" s="218"/>
      <c r="T59" s="261"/>
      <c r="U59" s="261"/>
      <c r="V59" s="261"/>
      <c r="W59" s="261"/>
      <c r="X59" s="261"/>
      <c r="Y59" s="261"/>
      <c r="Z59" s="261"/>
      <c r="AA59" s="261"/>
      <c r="AB59" s="261"/>
      <c r="AC59" s="219"/>
      <c r="AD59" s="262"/>
      <c r="AE59" s="262"/>
      <c r="AF59" s="262"/>
      <c r="AG59" s="262"/>
      <c r="AH59" s="262"/>
      <c r="AI59" s="218"/>
      <c r="AJ59" s="261"/>
      <c r="AK59" s="261"/>
      <c r="AL59" s="261"/>
      <c r="AM59" s="261"/>
      <c r="AN59" s="261"/>
      <c r="AO59" s="261"/>
      <c r="AP59" s="261"/>
      <c r="AQ59" s="261"/>
      <c r="AR59" s="261"/>
      <c r="AS59" s="220"/>
      <c r="AT59" s="263"/>
      <c r="AU59" s="263"/>
      <c r="AV59" s="263"/>
      <c r="AW59" s="263"/>
      <c r="AX59" s="263"/>
      <c r="AY59" s="218"/>
      <c r="AZ59" s="261"/>
      <c r="BA59" s="261"/>
      <c r="BB59" s="261"/>
      <c r="BC59" s="261"/>
      <c r="BD59" s="261"/>
      <c r="BE59" s="261"/>
      <c r="BF59" s="261"/>
      <c r="BG59" s="261"/>
      <c r="BH59" s="261"/>
      <c r="BI59" s="220"/>
      <c r="BJ59" s="263"/>
      <c r="BK59" s="263"/>
      <c r="BL59" s="263"/>
      <c r="BM59" s="263"/>
      <c r="BN59" s="263"/>
      <c r="BO59" s="119"/>
      <c r="BP59" s="279"/>
      <c r="BQ59" s="279"/>
      <c r="BR59" s="279"/>
      <c r="BS59" s="279"/>
      <c r="BT59" s="279"/>
      <c r="BU59" s="279"/>
      <c r="BV59" s="279"/>
      <c r="BW59" s="279"/>
      <c r="BX59" s="279"/>
      <c r="BY59" s="279"/>
      <c r="BZ59" s="279"/>
      <c r="CA59" s="279"/>
      <c r="CB59" s="279"/>
      <c r="CC59" s="279"/>
      <c r="CD59" s="279"/>
      <c r="CE59" s="279"/>
      <c r="CF59" s="279"/>
      <c r="CG59" s="279"/>
      <c r="CH59" s="279"/>
      <c r="CI59" s="279"/>
      <c r="CJ59" s="279"/>
      <c r="CK59" s="279"/>
      <c r="CL59" s="279"/>
      <c r="CM59" s="279"/>
      <c r="CN59" s="279"/>
      <c r="CO59" s="279"/>
      <c r="CP59" s="279"/>
      <c r="CQ59" s="279"/>
      <c r="CR59" s="279"/>
    </row>
    <row r="60" spans="1:96" ht="24" customHeight="1" thickBot="1" x14ac:dyDescent="0.2">
      <c r="A60" s="221"/>
      <c r="B60" s="736" t="s">
        <v>182</v>
      </c>
      <c r="C60" s="737"/>
      <c r="D60" s="737"/>
      <c r="E60" s="737"/>
      <c r="F60" s="737"/>
      <c r="G60" s="737"/>
      <c r="H60" s="737"/>
      <c r="I60" s="737"/>
      <c r="J60" s="737"/>
      <c r="K60" s="737"/>
      <c r="L60" s="737"/>
      <c r="M60" s="737"/>
      <c r="N60" s="737"/>
      <c r="O60" s="737"/>
      <c r="P60" s="737"/>
      <c r="Q60" s="737"/>
      <c r="R60" s="737"/>
      <c r="S60" s="797" t="s">
        <v>189</v>
      </c>
      <c r="T60" s="797"/>
      <c r="U60" s="797"/>
      <c r="V60" s="797"/>
      <c r="W60" s="797"/>
      <c r="X60" s="797"/>
      <c r="Y60" s="797"/>
      <c r="Z60" s="797"/>
      <c r="AA60" s="797"/>
      <c r="AB60" s="798"/>
      <c r="AC60" s="795">
        <f>IF((AC55-AC58)&lt;=0,0,(AC55-AC58))</f>
        <v>0</v>
      </c>
      <c r="AD60" s="796"/>
      <c r="AE60" s="796"/>
      <c r="AF60" s="796"/>
      <c r="AG60" s="796"/>
      <c r="AH60" s="796"/>
      <c r="AI60" s="797" t="s">
        <v>190</v>
      </c>
      <c r="AJ60" s="797"/>
      <c r="AK60" s="797"/>
      <c r="AL60" s="797"/>
      <c r="AM60" s="797"/>
      <c r="AN60" s="797"/>
      <c r="AO60" s="797"/>
      <c r="AP60" s="797"/>
      <c r="AQ60" s="797"/>
      <c r="AR60" s="798"/>
      <c r="AS60" s="795">
        <f>IF((AS55-AS58)&lt;=0,0,(AS55-AS58))</f>
        <v>0</v>
      </c>
      <c r="AT60" s="796"/>
      <c r="AU60" s="796"/>
      <c r="AV60" s="796"/>
      <c r="AW60" s="796"/>
      <c r="AX60" s="796"/>
      <c r="AY60" s="797" t="s">
        <v>191</v>
      </c>
      <c r="AZ60" s="797"/>
      <c r="BA60" s="797"/>
      <c r="BB60" s="797"/>
      <c r="BC60" s="797"/>
      <c r="BD60" s="797"/>
      <c r="BE60" s="797"/>
      <c r="BF60" s="797"/>
      <c r="BG60" s="797"/>
      <c r="BH60" s="798"/>
      <c r="BI60" s="795">
        <f>IF((BI55-BI58)&lt;=0,0,(BI55-BI58))</f>
        <v>0</v>
      </c>
      <c r="BJ60" s="796"/>
      <c r="BK60" s="796"/>
      <c r="BL60" s="796"/>
      <c r="BM60" s="796"/>
      <c r="BN60" s="796"/>
      <c r="BO60" s="119"/>
      <c r="BP60" s="279"/>
      <c r="BQ60" s="279"/>
      <c r="BR60" s="279"/>
      <c r="BS60" s="279"/>
      <c r="BT60" s="279"/>
      <c r="BU60" s="279"/>
      <c r="BV60" s="279"/>
      <c r="BW60" s="279"/>
      <c r="BX60" s="279"/>
      <c r="BY60" s="279"/>
      <c r="BZ60" s="279"/>
      <c r="CA60" s="279"/>
      <c r="CB60" s="279"/>
      <c r="CC60" s="279"/>
      <c r="CD60" s="279"/>
      <c r="CE60" s="279"/>
      <c r="CF60" s="279"/>
      <c r="CG60" s="279"/>
      <c r="CH60" s="279"/>
      <c r="CI60" s="279"/>
      <c r="CJ60" s="279"/>
      <c r="CK60" s="279"/>
      <c r="CL60" s="279"/>
      <c r="CM60" s="279"/>
      <c r="CN60" s="279"/>
      <c r="CO60" s="279"/>
      <c r="CP60" s="279"/>
      <c r="CQ60" s="279"/>
      <c r="CR60" s="279"/>
    </row>
    <row r="61" spans="1:96" ht="25.5" customHeight="1" thickBot="1" x14ac:dyDescent="0.2">
      <c r="A61" s="221"/>
      <c r="B61" s="864" t="s">
        <v>192</v>
      </c>
      <c r="C61" s="865"/>
      <c r="D61" s="865"/>
      <c r="E61" s="865"/>
      <c r="F61" s="865"/>
      <c r="G61" s="865"/>
      <c r="H61" s="865"/>
      <c r="I61" s="865"/>
      <c r="J61" s="865"/>
      <c r="K61" s="865"/>
      <c r="L61" s="865"/>
      <c r="M61" s="865"/>
      <c r="N61" s="865"/>
      <c r="O61" s="865"/>
      <c r="P61" s="865"/>
      <c r="Q61" s="865"/>
      <c r="R61" s="865"/>
      <c r="S61" s="797" t="s">
        <v>193</v>
      </c>
      <c r="T61" s="797"/>
      <c r="U61" s="797"/>
      <c r="V61" s="797"/>
      <c r="W61" s="797"/>
      <c r="X61" s="797"/>
      <c r="Y61" s="797"/>
      <c r="Z61" s="797"/>
      <c r="AA61" s="797"/>
      <c r="AB61" s="798"/>
      <c r="AC61" s="855">
        <f>AB54*AC60</f>
        <v>0</v>
      </c>
      <c r="AD61" s="855"/>
      <c r="AE61" s="855"/>
      <c r="AF61" s="855"/>
      <c r="AG61" s="855"/>
      <c r="AH61" s="856"/>
      <c r="AI61" s="797" t="s">
        <v>194</v>
      </c>
      <c r="AJ61" s="797"/>
      <c r="AK61" s="797"/>
      <c r="AL61" s="797"/>
      <c r="AM61" s="797"/>
      <c r="AN61" s="797"/>
      <c r="AO61" s="797"/>
      <c r="AP61" s="797"/>
      <c r="AQ61" s="797"/>
      <c r="AR61" s="798"/>
      <c r="AS61" s="855">
        <f>AR54*AS60</f>
        <v>0</v>
      </c>
      <c r="AT61" s="855"/>
      <c r="AU61" s="855"/>
      <c r="AV61" s="855"/>
      <c r="AW61" s="855"/>
      <c r="AX61" s="856"/>
      <c r="AY61" s="797" t="s">
        <v>195</v>
      </c>
      <c r="AZ61" s="797"/>
      <c r="BA61" s="797"/>
      <c r="BB61" s="797"/>
      <c r="BC61" s="797"/>
      <c r="BD61" s="797"/>
      <c r="BE61" s="797"/>
      <c r="BF61" s="797"/>
      <c r="BG61" s="797"/>
      <c r="BH61" s="798"/>
      <c r="BI61" s="855">
        <f>BH54*BI60</f>
        <v>0</v>
      </c>
      <c r="BJ61" s="855"/>
      <c r="BK61" s="855"/>
      <c r="BL61" s="855"/>
      <c r="BM61" s="855"/>
      <c r="BN61" s="856"/>
      <c r="BO61" s="11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row>
    <row r="62" spans="1:96" ht="26.25" customHeight="1" thickBot="1" x14ac:dyDescent="0.2">
      <c r="A62" s="221"/>
      <c r="B62" s="736" t="s">
        <v>196</v>
      </c>
      <c r="C62" s="737"/>
      <c r="D62" s="737"/>
      <c r="E62" s="737"/>
      <c r="F62" s="737"/>
      <c r="G62" s="737"/>
      <c r="H62" s="737"/>
      <c r="I62" s="737"/>
      <c r="J62" s="737"/>
      <c r="K62" s="737"/>
      <c r="L62" s="737"/>
      <c r="M62" s="737"/>
      <c r="N62" s="737"/>
      <c r="O62" s="737"/>
      <c r="P62" s="737"/>
      <c r="Q62" s="737"/>
      <c r="R62" s="737"/>
      <c r="S62" s="871">
        <f>SUM(AC61,AS61,BI61)</f>
        <v>0</v>
      </c>
      <c r="T62" s="872"/>
      <c r="U62" s="872"/>
      <c r="V62" s="872"/>
      <c r="W62" s="872"/>
      <c r="X62" s="872"/>
      <c r="Y62" s="872"/>
      <c r="Z62" s="872"/>
      <c r="AA62" s="872"/>
      <c r="AB62" s="872"/>
      <c r="AC62" s="872"/>
      <c r="AD62" s="872"/>
      <c r="AE62" s="872"/>
      <c r="AF62" s="872"/>
      <c r="AG62" s="872"/>
      <c r="AH62" s="872"/>
      <c r="AI62" s="872"/>
      <c r="AJ62" s="872"/>
      <c r="AK62" s="872"/>
      <c r="AL62" s="872"/>
      <c r="AM62" s="872"/>
      <c r="AN62" s="872"/>
      <c r="AO62" s="742" t="s">
        <v>197</v>
      </c>
      <c r="AP62" s="742"/>
      <c r="AQ62" s="742"/>
      <c r="AR62" s="742"/>
      <c r="AS62" s="742"/>
      <c r="AT62" s="742"/>
      <c r="AU62" s="742"/>
      <c r="AV62" s="742">
        <f>SUM(S63:BN63)</f>
        <v>0</v>
      </c>
      <c r="AW62" s="742"/>
      <c r="AX62" s="742"/>
      <c r="AY62" s="223" t="s">
        <v>107</v>
      </c>
      <c r="AZ62" s="223"/>
      <c r="BA62" s="223"/>
      <c r="BB62" s="223"/>
      <c r="BC62" s="223"/>
      <c r="BD62" s="223"/>
      <c r="BE62" s="223"/>
      <c r="BF62" s="223"/>
      <c r="BG62" s="223"/>
      <c r="BH62" s="223"/>
      <c r="BI62" s="223"/>
      <c r="BJ62" s="223"/>
      <c r="BK62" s="223"/>
      <c r="BL62" s="223"/>
      <c r="BM62" s="223"/>
      <c r="BN62" s="224"/>
      <c r="BO62" s="119"/>
      <c r="BP62" s="279"/>
      <c r="BQ62" s="279"/>
      <c r="BR62" s="279"/>
      <c r="BS62" s="279"/>
      <c r="BT62" s="279"/>
      <c r="BU62" s="279"/>
      <c r="BV62" s="279"/>
      <c r="BW62" s="279"/>
      <c r="BX62" s="279"/>
      <c r="BY62" s="279"/>
      <c r="BZ62" s="279"/>
      <c r="CA62" s="279"/>
      <c r="CB62" s="279"/>
      <c r="CC62" s="279"/>
      <c r="CD62" s="279"/>
      <c r="CE62" s="279"/>
      <c r="CF62" s="279"/>
      <c r="CG62" s="279"/>
      <c r="CH62" s="279"/>
      <c r="CI62" s="279"/>
      <c r="CJ62" s="279"/>
      <c r="CK62" s="279"/>
      <c r="CL62" s="279"/>
      <c r="CM62" s="279"/>
      <c r="CN62" s="279"/>
      <c r="CO62" s="279"/>
      <c r="CP62" s="279"/>
      <c r="CQ62" s="279"/>
      <c r="CR62" s="279"/>
    </row>
    <row r="63" spans="1:96" s="333" customFormat="1" ht="3.75" customHeight="1" x14ac:dyDescent="0.15">
      <c r="A63" s="330"/>
      <c r="B63" s="883" t="s">
        <v>198</v>
      </c>
      <c r="C63" s="883"/>
      <c r="D63" s="883"/>
      <c r="E63" s="883"/>
      <c r="F63" s="883"/>
      <c r="G63" s="883"/>
      <c r="H63" s="883"/>
      <c r="I63" s="883"/>
      <c r="J63" s="883"/>
      <c r="K63" s="883"/>
      <c r="L63" s="883"/>
      <c r="M63" s="883"/>
      <c r="N63" s="883"/>
      <c r="O63" s="883"/>
      <c r="P63" s="883"/>
      <c r="Q63" s="883"/>
      <c r="R63" s="883"/>
      <c r="S63" s="706">
        <f>IF(AC60&lt;=0,0,AB54)</f>
        <v>0</v>
      </c>
      <c r="T63" s="706"/>
      <c r="U63" s="706"/>
      <c r="V63" s="706"/>
      <c r="W63" s="706"/>
      <c r="X63" s="706"/>
      <c r="Y63" s="706"/>
      <c r="Z63" s="706"/>
      <c r="AA63" s="706"/>
      <c r="AB63" s="706"/>
      <c r="AC63" s="706"/>
      <c r="AD63" s="706"/>
      <c r="AE63" s="706"/>
      <c r="AF63" s="706"/>
      <c r="AG63" s="706"/>
      <c r="AH63" s="706"/>
      <c r="AI63" s="706">
        <f t="shared" ref="AI63" si="0">IF(AS60&lt;=0,0,AR54)</f>
        <v>0</v>
      </c>
      <c r="AJ63" s="706"/>
      <c r="AK63" s="706"/>
      <c r="AL63" s="706"/>
      <c r="AM63" s="706"/>
      <c r="AN63" s="706"/>
      <c r="AO63" s="706"/>
      <c r="AP63" s="706"/>
      <c r="AQ63" s="706"/>
      <c r="AR63" s="706"/>
      <c r="AS63" s="706"/>
      <c r="AT63" s="706"/>
      <c r="AU63" s="706"/>
      <c r="AV63" s="706"/>
      <c r="AW63" s="706"/>
      <c r="AX63" s="706"/>
      <c r="AY63" s="706">
        <f t="shared" ref="AY63" si="1">IF(BI60&lt;=0,0,BH54)</f>
        <v>0</v>
      </c>
      <c r="AZ63" s="706"/>
      <c r="BA63" s="706"/>
      <c r="BB63" s="706"/>
      <c r="BC63" s="706"/>
      <c r="BD63" s="706"/>
      <c r="BE63" s="706"/>
      <c r="BF63" s="706"/>
      <c r="BG63" s="706"/>
      <c r="BH63" s="706"/>
      <c r="BI63" s="706"/>
      <c r="BJ63" s="706"/>
      <c r="BK63" s="706"/>
      <c r="BL63" s="706"/>
      <c r="BM63" s="706"/>
      <c r="BN63" s="706"/>
      <c r="BO63" s="331"/>
      <c r="BP63" s="332"/>
      <c r="BQ63" s="332"/>
      <c r="BR63" s="332"/>
      <c r="BS63" s="332"/>
      <c r="BT63" s="332"/>
      <c r="BU63" s="332"/>
      <c r="BV63" s="332"/>
      <c r="BW63" s="332"/>
      <c r="BX63" s="332"/>
      <c r="BY63" s="332"/>
      <c r="BZ63" s="332"/>
      <c r="CA63" s="332"/>
      <c r="CB63" s="332"/>
      <c r="CC63" s="332"/>
      <c r="CD63" s="332"/>
      <c r="CE63" s="332"/>
      <c r="CF63" s="332"/>
      <c r="CG63" s="332"/>
      <c r="CH63" s="332"/>
      <c r="CI63" s="332"/>
      <c r="CJ63" s="332"/>
      <c r="CK63" s="332"/>
      <c r="CL63" s="332"/>
      <c r="CM63" s="332"/>
      <c r="CN63" s="332"/>
      <c r="CO63" s="332"/>
      <c r="CP63" s="332"/>
      <c r="CQ63" s="332"/>
      <c r="CR63" s="332"/>
    </row>
    <row r="64" spans="1:96" s="333" customFormat="1" ht="3.75" customHeight="1" x14ac:dyDescent="0.15">
      <c r="A64" s="330"/>
      <c r="B64" s="884" t="s">
        <v>199</v>
      </c>
      <c r="C64" s="884"/>
      <c r="D64" s="884"/>
      <c r="E64" s="884"/>
      <c r="F64" s="884"/>
      <c r="G64" s="884"/>
      <c r="H64" s="884"/>
      <c r="I64" s="884"/>
      <c r="J64" s="884"/>
      <c r="K64" s="884"/>
      <c r="L64" s="884"/>
      <c r="M64" s="884"/>
      <c r="N64" s="884"/>
      <c r="O64" s="884"/>
      <c r="P64" s="884"/>
      <c r="Q64" s="884"/>
      <c r="R64" s="884"/>
      <c r="S64" s="705">
        <f>IF(S63&lt;=0,0,AB54*AC58)</f>
        <v>0</v>
      </c>
      <c r="T64" s="705"/>
      <c r="U64" s="705"/>
      <c r="V64" s="705"/>
      <c r="W64" s="705"/>
      <c r="X64" s="705"/>
      <c r="Y64" s="705"/>
      <c r="Z64" s="705"/>
      <c r="AA64" s="705"/>
      <c r="AB64" s="705"/>
      <c r="AC64" s="705"/>
      <c r="AD64" s="705"/>
      <c r="AE64" s="705"/>
      <c r="AF64" s="705"/>
      <c r="AG64" s="705"/>
      <c r="AH64" s="705"/>
      <c r="AI64" s="705">
        <f t="shared" ref="AI64" si="2">IF(AI63&lt;=0,0,AR54*AS58)</f>
        <v>0</v>
      </c>
      <c r="AJ64" s="705"/>
      <c r="AK64" s="705"/>
      <c r="AL64" s="705"/>
      <c r="AM64" s="705"/>
      <c r="AN64" s="705"/>
      <c r="AO64" s="705"/>
      <c r="AP64" s="705"/>
      <c r="AQ64" s="705"/>
      <c r="AR64" s="705"/>
      <c r="AS64" s="705"/>
      <c r="AT64" s="705"/>
      <c r="AU64" s="705"/>
      <c r="AV64" s="705"/>
      <c r="AW64" s="705"/>
      <c r="AX64" s="705"/>
      <c r="AY64" s="705">
        <f t="shared" ref="AY64" si="3">IF(AY63&lt;=0,0,BH54*BI58)</f>
        <v>0</v>
      </c>
      <c r="AZ64" s="705"/>
      <c r="BA64" s="705"/>
      <c r="BB64" s="705"/>
      <c r="BC64" s="705"/>
      <c r="BD64" s="705"/>
      <c r="BE64" s="705"/>
      <c r="BF64" s="705"/>
      <c r="BG64" s="705"/>
      <c r="BH64" s="705"/>
      <c r="BI64" s="705"/>
      <c r="BJ64" s="705"/>
      <c r="BK64" s="705"/>
      <c r="BL64" s="705"/>
      <c r="BM64" s="705"/>
      <c r="BN64" s="705"/>
      <c r="BO64" s="331"/>
      <c r="BP64" s="332"/>
      <c r="BQ64" s="332"/>
      <c r="BR64" s="332"/>
      <c r="BS64" s="332"/>
      <c r="BT64" s="332"/>
      <c r="BU64" s="332"/>
      <c r="BV64" s="332"/>
      <c r="BW64" s="332"/>
      <c r="BX64" s="332"/>
      <c r="BY64" s="332"/>
      <c r="BZ64" s="332"/>
      <c r="CA64" s="332"/>
      <c r="CB64" s="332"/>
      <c r="CC64" s="332"/>
      <c r="CD64" s="332"/>
      <c r="CE64" s="332"/>
      <c r="CF64" s="332"/>
      <c r="CG64" s="332"/>
      <c r="CH64" s="332"/>
      <c r="CI64" s="332"/>
      <c r="CJ64" s="332"/>
      <c r="CK64" s="332"/>
      <c r="CL64" s="332"/>
      <c r="CM64" s="332"/>
      <c r="CN64" s="332"/>
      <c r="CO64" s="332"/>
      <c r="CP64" s="332"/>
      <c r="CQ64" s="332"/>
      <c r="CR64" s="332"/>
    </row>
    <row r="65" spans="1:96" s="333" customFormat="1" ht="3" customHeight="1" x14ac:dyDescent="0.15">
      <c r="A65" s="330"/>
      <c r="B65" s="334"/>
      <c r="C65" s="334"/>
      <c r="D65" s="334"/>
      <c r="E65" s="334"/>
      <c r="F65" s="334"/>
      <c r="G65" s="334"/>
      <c r="H65" s="334"/>
      <c r="I65" s="334"/>
      <c r="J65" s="334"/>
      <c r="K65" s="334"/>
      <c r="L65" s="334"/>
      <c r="M65" s="334"/>
      <c r="N65" s="334"/>
      <c r="O65" s="334"/>
      <c r="P65" s="334"/>
      <c r="Q65" s="334"/>
      <c r="R65" s="328"/>
      <c r="S65" s="335"/>
      <c r="T65" s="336"/>
      <c r="U65" s="336"/>
      <c r="V65" s="336"/>
      <c r="W65" s="336"/>
      <c r="X65" s="336"/>
      <c r="Y65" s="336"/>
      <c r="Z65" s="336"/>
      <c r="AA65" s="336"/>
      <c r="AB65" s="336"/>
      <c r="AC65" s="337"/>
      <c r="AD65" s="338"/>
      <c r="AE65" s="338"/>
      <c r="AF65" s="338"/>
      <c r="AG65" s="338"/>
      <c r="AH65" s="338"/>
      <c r="AI65" s="335"/>
      <c r="AJ65" s="336"/>
      <c r="AK65" s="336"/>
      <c r="AL65" s="336"/>
      <c r="AM65" s="336"/>
      <c r="AN65" s="336"/>
      <c r="AO65" s="336"/>
      <c r="AP65" s="336"/>
      <c r="AQ65" s="336"/>
      <c r="AR65" s="336"/>
      <c r="AS65" s="339"/>
      <c r="AT65" s="340"/>
      <c r="AU65" s="340"/>
      <c r="AV65" s="340"/>
      <c r="AW65" s="340"/>
      <c r="AX65" s="340"/>
      <c r="AY65" s="335"/>
      <c r="AZ65" s="336"/>
      <c r="BA65" s="336"/>
      <c r="BB65" s="336"/>
      <c r="BC65" s="336"/>
      <c r="BD65" s="336"/>
      <c r="BE65" s="336"/>
      <c r="BF65" s="336"/>
      <c r="BG65" s="336"/>
      <c r="BH65" s="336"/>
      <c r="BI65" s="339"/>
      <c r="BJ65" s="340"/>
      <c r="BK65" s="340"/>
      <c r="BL65" s="340"/>
      <c r="BM65" s="340"/>
      <c r="BN65" s="340"/>
      <c r="BO65" s="331"/>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332"/>
      <c r="CQ65" s="332"/>
      <c r="CR65" s="332"/>
    </row>
    <row r="66" spans="1:96" ht="14.25" customHeight="1" thickBot="1" x14ac:dyDescent="0.2">
      <c r="A66" s="221"/>
      <c r="B66" s="227" t="s">
        <v>201</v>
      </c>
      <c r="C66" s="236"/>
      <c r="D66" s="236"/>
      <c r="E66" s="236"/>
      <c r="F66" s="236"/>
      <c r="G66" s="236"/>
      <c r="H66" s="236"/>
      <c r="I66" s="236"/>
      <c r="J66" s="236"/>
      <c r="K66" s="236"/>
      <c r="L66" s="236"/>
      <c r="M66" s="236"/>
      <c r="N66" s="236"/>
      <c r="O66" s="236"/>
      <c r="P66" s="236"/>
      <c r="Q66" s="236"/>
      <c r="R66" s="229"/>
      <c r="S66" s="222"/>
      <c r="T66" s="264"/>
      <c r="U66" s="264"/>
      <c r="V66" s="264"/>
      <c r="W66" s="264"/>
      <c r="X66" s="264"/>
      <c r="Y66" s="264"/>
      <c r="Z66" s="264"/>
      <c r="AA66" s="264"/>
      <c r="AB66" s="264"/>
      <c r="AC66" s="219"/>
      <c r="AD66" s="265"/>
      <c r="AE66" s="265"/>
      <c r="AF66" s="265"/>
      <c r="AG66" s="265"/>
      <c r="AH66" s="265"/>
      <c r="AI66" s="222"/>
      <c r="AJ66" s="264"/>
      <c r="AK66" s="264"/>
      <c r="AL66" s="264"/>
      <c r="AM66" s="264"/>
      <c r="AN66" s="264"/>
      <c r="AO66" s="264"/>
      <c r="AP66" s="264"/>
      <c r="AQ66" s="264"/>
      <c r="AR66" s="264"/>
      <c r="AS66" s="220"/>
      <c r="AT66" s="266"/>
      <c r="AU66" s="266"/>
      <c r="AV66" s="266"/>
      <c r="AW66" s="266"/>
      <c r="AX66" s="266"/>
      <c r="AY66" s="222"/>
      <c r="AZ66" s="264"/>
      <c r="BA66" s="264"/>
      <c r="BB66" s="264"/>
      <c r="BC66" s="264"/>
      <c r="BD66" s="264"/>
      <c r="BE66" s="264"/>
      <c r="BF66" s="264"/>
      <c r="BG66" s="264"/>
      <c r="BH66" s="264"/>
      <c r="BI66" s="220"/>
      <c r="BJ66" s="266"/>
      <c r="BK66" s="266"/>
      <c r="BL66" s="266"/>
      <c r="BM66" s="266"/>
      <c r="BN66" s="266"/>
      <c r="BO66" s="119"/>
      <c r="BP66" s="279"/>
      <c r="BQ66" s="279"/>
      <c r="BR66" s="279"/>
      <c r="BS66" s="279"/>
      <c r="BT66" s="279"/>
      <c r="BU66" s="279"/>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row>
    <row r="67" spans="1:96" ht="14.25" customHeight="1" x14ac:dyDescent="0.15">
      <c r="B67" s="866" t="s">
        <v>155</v>
      </c>
      <c r="C67" s="746"/>
      <c r="D67" s="746"/>
      <c r="E67" s="867"/>
      <c r="F67" s="891" t="s">
        <v>145</v>
      </c>
      <c r="G67" s="891"/>
      <c r="H67" s="891"/>
      <c r="I67" s="891"/>
      <c r="J67" s="891"/>
      <c r="K67" s="891"/>
      <c r="L67" s="891"/>
      <c r="M67" s="891"/>
      <c r="N67" s="891"/>
      <c r="O67" s="891"/>
      <c r="P67" s="743"/>
      <c r="Q67" s="743"/>
      <c r="R67" s="743"/>
      <c r="S67" s="743"/>
      <c r="T67" s="743"/>
      <c r="U67" s="743"/>
      <c r="V67" s="744"/>
      <c r="W67" s="747" t="s">
        <v>146</v>
      </c>
      <c r="X67" s="747"/>
      <c r="Y67" s="747"/>
      <c r="Z67" s="747"/>
      <c r="AA67" s="747"/>
      <c r="AB67" s="747"/>
      <c r="AC67" s="747"/>
      <c r="AD67" s="747"/>
      <c r="AE67" s="747"/>
      <c r="AF67" s="747"/>
      <c r="AG67" s="747"/>
      <c r="AH67" s="743"/>
      <c r="AI67" s="743"/>
      <c r="AJ67" s="743"/>
      <c r="AK67" s="743"/>
      <c r="AL67" s="743"/>
      <c r="AM67" s="743"/>
      <c r="AN67" s="748"/>
      <c r="AO67" s="267"/>
      <c r="AP67" s="745" t="s">
        <v>118</v>
      </c>
      <c r="AQ67" s="746"/>
      <c r="AR67" s="746"/>
      <c r="AS67" s="746"/>
      <c r="AT67" s="746"/>
      <c r="AU67" s="746"/>
      <c r="AV67" s="248"/>
      <c r="AW67" s="248"/>
      <c r="AX67" s="248"/>
      <c r="AY67" s="248"/>
      <c r="AZ67" s="248"/>
      <c r="BA67" s="248"/>
      <c r="BB67" s="248"/>
      <c r="BC67" s="248"/>
      <c r="BD67" s="248"/>
      <c r="BE67" s="253"/>
      <c r="BF67" s="253"/>
      <c r="BG67" s="249"/>
      <c r="BH67" s="249"/>
      <c r="BI67" s="249"/>
      <c r="BJ67" s="249"/>
      <c r="BK67" s="249"/>
      <c r="BL67" s="249"/>
      <c r="BM67" s="249"/>
      <c r="BN67" s="250"/>
      <c r="BO67" s="232"/>
      <c r="BP67" s="279"/>
      <c r="BQ67" s="279"/>
      <c r="BR67" s="279"/>
      <c r="BS67" s="279"/>
      <c r="BT67" s="279"/>
      <c r="BU67" s="279"/>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row>
    <row r="68" spans="1:96" ht="14.25" customHeight="1" x14ac:dyDescent="0.15">
      <c r="B68" s="868"/>
      <c r="C68" s="720"/>
      <c r="D68" s="720"/>
      <c r="E68" s="869"/>
      <c r="F68" s="873" t="s">
        <v>144</v>
      </c>
      <c r="G68" s="874"/>
      <c r="H68" s="874"/>
      <c r="I68" s="874"/>
      <c r="J68" s="874"/>
      <c r="K68" s="874"/>
      <c r="L68" s="874"/>
      <c r="M68" s="874"/>
      <c r="N68" s="874"/>
      <c r="O68" s="874"/>
      <c r="P68" s="877"/>
      <c r="Q68" s="877"/>
      <c r="R68" s="877"/>
      <c r="S68" s="877"/>
      <c r="T68" s="877"/>
      <c r="U68" s="877"/>
      <c r="V68" s="878"/>
      <c r="W68" s="882" t="s">
        <v>147</v>
      </c>
      <c r="X68" s="882"/>
      <c r="Y68" s="882"/>
      <c r="Z68" s="882"/>
      <c r="AA68" s="882"/>
      <c r="AB68" s="882"/>
      <c r="AC68" s="882"/>
      <c r="AD68" s="882"/>
      <c r="AE68" s="882"/>
      <c r="AF68" s="882"/>
      <c r="AG68" s="882"/>
      <c r="AH68" s="877"/>
      <c r="AI68" s="877"/>
      <c r="AJ68" s="877"/>
      <c r="AK68" s="877"/>
      <c r="AL68" s="877"/>
      <c r="AM68" s="877"/>
      <c r="AN68" s="885"/>
      <c r="AO68" s="55"/>
      <c r="AP68" s="251" t="s">
        <v>151</v>
      </c>
      <c r="AQ68" s="55"/>
      <c r="AR68" s="55"/>
      <c r="AS68" s="55"/>
      <c r="AT68" s="55"/>
      <c r="AU68" s="135"/>
      <c r="AV68" s="135"/>
      <c r="AW68" s="135"/>
      <c r="AX68" s="135"/>
      <c r="AY68" s="135"/>
      <c r="AZ68" s="135"/>
      <c r="BA68" s="55"/>
      <c r="BB68" s="55"/>
      <c r="BC68" s="55"/>
      <c r="BD68" s="55"/>
      <c r="BE68" s="119"/>
      <c r="BF68" s="119"/>
      <c r="BG68" s="119"/>
      <c r="BH68" s="119"/>
      <c r="BI68" s="119"/>
      <c r="BJ68" s="119"/>
      <c r="BK68" s="119"/>
      <c r="BL68" s="55"/>
      <c r="BM68" s="55"/>
      <c r="BN68" s="268"/>
      <c r="BP68" s="279"/>
      <c r="BQ68" s="279"/>
      <c r="BR68" s="279"/>
      <c r="BS68" s="279"/>
      <c r="BT68" s="279"/>
      <c r="BU68" s="279"/>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row>
    <row r="69" spans="1:96" ht="14.25" customHeight="1" thickBot="1" x14ac:dyDescent="0.2">
      <c r="B69" s="868"/>
      <c r="C69" s="720"/>
      <c r="D69" s="720"/>
      <c r="E69" s="869"/>
      <c r="F69" s="887"/>
      <c r="G69" s="888"/>
      <c r="H69" s="888"/>
      <c r="I69" s="888"/>
      <c r="J69" s="888"/>
      <c r="K69" s="888"/>
      <c r="L69" s="888"/>
      <c r="M69" s="888"/>
      <c r="N69" s="888"/>
      <c r="O69" s="888"/>
      <c r="P69" s="740"/>
      <c r="Q69" s="740"/>
      <c r="R69" s="740"/>
      <c r="S69" s="740"/>
      <c r="T69" s="740"/>
      <c r="U69" s="740"/>
      <c r="V69" s="741"/>
      <c r="W69" s="881" t="s">
        <v>148</v>
      </c>
      <c r="X69" s="881"/>
      <c r="Y69" s="881"/>
      <c r="Z69" s="881"/>
      <c r="AA69" s="881"/>
      <c r="AB69" s="881"/>
      <c r="AC69" s="881"/>
      <c r="AD69" s="881"/>
      <c r="AE69" s="881"/>
      <c r="AF69" s="881"/>
      <c r="AG69" s="881"/>
      <c r="AH69" s="740"/>
      <c r="AI69" s="740"/>
      <c r="AJ69" s="740"/>
      <c r="AK69" s="740"/>
      <c r="AL69" s="740"/>
      <c r="AM69" s="740"/>
      <c r="AN69" s="886"/>
      <c r="AO69" s="55"/>
      <c r="AP69" s="889">
        <f>IF(P70&gt;AH70,P70,IF(P70&lt;AH70,AH70,0))</f>
        <v>0</v>
      </c>
      <c r="AQ69" s="890"/>
      <c r="AR69" s="890"/>
      <c r="AS69" s="890"/>
      <c r="AT69" s="890"/>
      <c r="AU69" s="890"/>
      <c r="AV69" s="890"/>
      <c r="AW69" s="704" t="s">
        <v>152</v>
      </c>
      <c r="AX69" s="704"/>
      <c r="AY69" s="704">
        <v>264</v>
      </c>
      <c r="AZ69" s="704"/>
      <c r="BA69" s="704"/>
      <c r="BB69" s="716" t="s">
        <v>153</v>
      </c>
      <c r="BC69" s="716"/>
      <c r="BD69" s="716"/>
      <c r="BE69" s="716"/>
      <c r="BF69" s="252"/>
      <c r="BG69" s="704">
        <f>ROUNDDOWN(AP69/264,0)</f>
        <v>0</v>
      </c>
      <c r="BH69" s="704"/>
      <c r="BI69" s="704"/>
      <c r="BJ69" s="704"/>
      <c r="BK69" s="702" t="s">
        <v>154</v>
      </c>
      <c r="BL69" s="702"/>
      <c r="BM69" s="702"/>
      <c r="BN69" s="703"/>
      <c r="BO69" s="267"/>
      <c r="BP69" s="279"/>
      <c r="BQ69" s="279"/>
      <c r="BR69" s="279"/>
      <c r="BS69" s="279"/>
      <c r="BT69" s="279"/>
      <c r="BU69" s="279"/>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row>
    <row r="70" spans="1:96" ht="14.25" customHeight="1" thickTop="1" thickBot="1" x14ac:dyDescent="0.2">
      <c r="B70" s="770"/>
      <c r="C70" s="716"/>
      <c r="D70" s="716"/>
      <c r="E70" s="870"/>
      <c r="F70" s="875" t="s">
        <v>149</v>
      </c>
      <c r="G70" s="876"/>
      <c r="H70" s="876"/>
      <c r="I70" s="876"/>
      <c r="J70" s="876"/>
      <c r="K70" s="876"/>
      <c r="L70" s="876"/>
      <c r="M70" s="876"/>
      <c r="N70" s="876"/>
      <c r="O70" s="876"/>
      <c r="P70" s="738">
        <f>SUM(P67:V69)</f>
        <v>0</v>
      </c>
      <c r="Q70" s="738"/>
      <c r="R70" s="738"/>
      <c r="S70" s="738"/>
      <c r="T70" s="738"/>
      <c r="U70" s="738"/>
      <c r="V70" s="879"/>
      <c r="W70" s="880" t="s">
        <v>150</v>
      </c>
      <c r="X70" s="880"/>
      <c r="Y70" s="880"/>
      <c r="Z70" s="880"/>
      <c r="AA70" s="880"/>
      <c r="AB70" s="880"/>
      <c r="AC70" s="880"/>
      <c r="AD70" s="880"/>
      <c r="AE70" s="880"/>
      <c r="AF70" s="880"/>
      <c r="AG70" s="880"/>
      <c r="AH70" s="738">
        <f>SUM(AH67:AN69)</f>
        <v>0</v>
      </c>
      <c r="AI70" s="738"/>
      <c r="AJ70" s="738"/>
      <c r="AK70" s="738"/>
      <c r="AL70" s="738"/>
      <c r="AM70" s="738"/>
      <c r="AN70" s="739"/>
      <c r="AO70" s="55"/>
      <c r="AP70" s="55"/>
      <c r="AQ70" s="55"/>
      <c r="AR70" s="55"/>
      <c r="AS70" s="55"/>
      <c r="AT70" s="55"/>
      <c r="AU70" s="135"/>
      <c r="AV70" s="135"/>
      <c r="AW70" s="135"/>
      <c r="AX70" s="135"/>
      <c r="AY70" s="135"/>
      <c r="AZ70" s="135"/>
      <c r="BA70" s="55"/>
      <c r="BB70" s="55"/>
      <c r="BC70" s="55"/>
      <c r="BD70" s="55"/>
      <c r="BE70" s="55"/>
      <c r="BF70" s="55"/>
      <c r="BG70" s="133"/>
      <c r="BH70" s="133"/>
      <c r="BI70" s="133"/>
      <c r="BJ70" s="133"/>
      <c r="BK70" s="133"/>
      <c r="BL70" s="133"/>
      <c r="BM70" s="133"/>
      <c r="BN70" s="232"/>
      <c r="BO70" s="232"/>
      <c r="BP70" s="279"/>
      <c r="BQ70" s="279"/>
      <c r="BR70" s="279"/>
      <c r="BS70" s="279"/>
      <c r="BT70" s="279"/>
      <c r="BU70" s="279"/>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row>
    <row r="71" spans="1:96" s="124" customFormat="1" ht="14.25" customHeight="1" x14ac:dyDescent="0.15">
      <c r="A71" s="108"/>
      <c r="B71" s="237"/>
      <c r="C71" s="237"/>
      <c r="D71" s="237"/>
      <c r="E71" s="237"/>
      <c r="F71" s="237"/>
      <c r="G71" s="237"/>
      <c r="H71" s="237"/>
      <c r="I71" s="232"/>
      <c r="J71" s="232"/>
      <c r="K71" s="232"/>
      <c r="L71" s="232"/>
      <c r="M71" s="232"/>
      <c r="N71" s="232"/>
      <c r="O71" s="232"/>
      <c r="P71" s="205"/>
      <c r="Q71" s="205"/>
      <c r="R71" s="205"/>
      <c r="S71" s="205"/>
      <c r="T71" s="205"/>
      <c r="U71" s="205"/>
      <c r="V71" s="205"/>
      <c r="W71" s="205"/>
      <c r="X71" s="205"/>
      <c r="Y71" s="135"/>
      <c r="Z71" s="135"/>
      <c r="AA71" s="135"/>
      <c r="AB71" s="135"/>
      <c r="AC71" s="135"/>
      <c r="AD71" s="135"/>
      <c r="AE71" s="135"/>
      <c r="AF71" s="135"/>
      <c r="AG71" s="199"/>
      <c r="AH71" s="199"/>
      <c r="AI71" s="205"/>
      <c r="AJ71" s="108"/>
      <c r="AK71" s="108"/>
      <c r="AL71" s="108"/>
      <c r="AM71" s="108"/>
      <c r="AN71" s="108"/>
      <c r="AO71" s="108"/>
      <c r="AP71" s="205"/>
      <c r="AQ71" s="205"/>
      <c r="AR71" s="134"/>
      <c r="AS71" s="134"/>
      <c r="AT71" s="134"/>
      <c r="AU71" s="134"/>
      <c r="AV71" s="134"/>
      <c r="AW71" s="134"/>
      <c r="AX71" s="134"/>
      <c r="AY71" s="134"/>
      <c r="AZ71" s="199"/>
      <c r="BA71" s="199"/>
      <c r="BB71" s="205"/>
      <c r="BC71" s="205"/>
      <c r="BD71" s="205"/>
      <c r="BE71" s="205"/>
      <c r="BF71" s="205"/>
      <c r="BG71" s="205"/>
      <c r="BH71" s="205"/>
      <c r="BI71" s="205"/>
      <c r="BJ71" s="205"/>
      <c r="BK71" s="205"/>
      <c r="BL71" s="205"/>
      <c r="BM71" s="133"/>
      <c r="BN71" s="108"/>
      <c r="BO71" s="108"/>
      <c r="BP71" s="279"/>
      <c r="BQ71" s="279"/>
      <c r="BR71" s="279"/>
      <c r="BS71" s="279"/>
      <c r="BT71" s="279"/>
      <c r="BU71" s="279"/>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row>
    <row r="72" spans="1:96" s="124" customFormat="1" ht="14.25" customHeight="1" x14ac:dyDescent="0.15">
      <c r="B72" s="123"/>
      <c r="C72" s="123"/>
      <c r="D72" s="132"/>
      <c r="E72" s="132"/>
      <c r="F72" s="132"/>
      <c r="G72" s="132"/>
      <c r="H72" s="132"/>
      <c r="I72" s="132"/>
      <c r="J72" s="123"/>
      <c r="K72" s="123"/>
      <c r="L72" s="123"/>
      <c r="M72" s="123"/>
      <c r="N72" s="132"/>
      <c r="O72" s="132"/>
      <c r="P72" s="132"/>
      <c r="Q72" s="132"/>
      <c r="R72" s="132"/>
      <c r="S72" s="132"/>
      <c r="T72" s="123"/>
      <c r="U72" s="123"/>
      <c r="V72" s="105"/>
      <c r="W72" s="132"/>
      <c r="X72" s="132"/>
      <c r="Y72" s="132"/>
      <c r="Z72" s="132"/>
      <c r="AA72" s="132"/>
      <c r="AB72" s="105"/>
      <c r="AC72" s="105"/>
      <c r="AD72" s="105"/>
      <c r="AE72" s="105"/>
      <c r="AF72" s="105"/>
      <c r="AG72" s="136"/>
      <c r="AH72" s="136"/>
      <c r="AI72" s="136"/>
      <c r="AJ72" s="136"/>
      <c r="AK72" s="136"/>
      <c r="AL72" s="136"/>
      <c r="AM72" s="136"/>
      <c r="AN72" s="136"/>
      <c r="AO72" s="125"/>
      <c r="AP72" s="123"/>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279"/>
      <c r="BQ72" s="279"/>
      <c r="BR72" s="279"/>
      <c r="BS72" s="279"/>
      <c r="BT72" s="279"/>
      <c r="BU72" s="279"/>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row>
    <row r="73" spans="1:96" s="124" customFormat="1" ht="14.25" customHeight="1" x14ac:dyDescent="0.15">
      <c r="B73" s="123"/>
      <c r="C73" s="123"/>
      <c r="D73" s="132"/>
      <c r="E73" s="132"/>
      <c r="F73" s="132"/>
      <c r="G73" s="132"/>
      <c r="H73" s="132"/>
      <c r="I73" s="132"/>
      <c r="J73" s="123"/>
      <c r="K73" s="123"/>
      <c r="L73" s="123"/>
      <c r="M73" s="123"/>
      <c r="N73" s="132"/>
      <c r="O73" s="132"/>
      <c r="P73" s="132"/>
      <c r="Q73" s="132"/>
      <c r="R73" s="132"/>
      <c r="S73" s="132"/>
      <c r="T73" s="123"/>
      <c r="U73" s="123"/>
      <c r="V73" s="105"/>
      <c r="W73" s="132"/>
      <c r="X73" s="132"/>
      <c r="Y73" s="132"/>
      <c r="Z73" s="132"/>
      <c r="AA73" s="132"/>
      <c r="AB73" s="105"/>
      <c r="AC73" s="105"/>
      <c r="AD73" s="105"/>
      <c r="AE73" s="105"/>
      <c r="AF73" s="105"/>
      <c r="AG73" s="136"/>
      <c r="AH73" s="136"/>
      <c r="AI73" s="136"/>
      <c r="AJ73" s="136"/>
      <c r="AK73" s="136"/>
      <c r="AL73" s="136"/>
      <c r="AM73" s="136"/>
      <c r="AN73" s="136"/>
      <c r="AO73" s="125"/>
      <c r="AP73" s="123"/>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row>
    <row r="74" spans="1:96" ht="14.25" customHeight="1" x14ac:dyDescent="0.15">
      <c r="A74" s="124"/>
      <c r="B74" s="123"/>
      <c r="C74" s="123"/>
      <c r="D74" s="132"/>
      <c r="E74" s="132"/>
      <c r="F74" s="132"/>
      <c r="G74" s="132"/>
      <c r="H74" s="132"/>
      <c r="I74" s="132"/>
      <c r="J74" s="123"/>
      <c r="K74" s="123"/>
      <c r="L74" s="123"/>
      <c r="M74" s="123"/>
      <c r="N74" s="132"/>
      <c r="O74" s="132"/>
      <c r="P74" s="132"/>
      <c r="Q74" s="132"/>
      <c r="R74" s="132"/>
      <c r="S74" s="132"/>
      <c r="T74" s="123"/>
      <c r="U74" s="123"/>
      <c r="V74" s="105"/>
      <c r="W74" s="132"/>
      <c r="X74" s="132"/>
      <c r="Y74" s="132"/>
      <c r="Z74" s="132"/>
      <c r="AA74" s="132"/>
      <c r="AB74" s="105"/>
      <c r="AC74" s="105"/>
      <c r="AD74" s="105"/>
      <c r="AE74" s="105"/>
      <c r="AF74" s="105"/>
      <c r="AG74" s="136"/>
      <c r="AH74" s="136"/>
      <c r="AI74" s="136"/>
      <c r="AJ74" s="136"/>
      <c r="AK74" s="136"/>
      <c r="AL74" s="136"/>
      <c r="AM74" s="136"/>
      <c r="AN74" s="136"/>
      <c r="AO74" s="125"/>
      <c r="AP74" s="123"/>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row>
    <row r="75" spans="1:96" ht="14.25" customHeight="1" x14ac:dyDescent="0.15">
      <c r="B75" s="110"/>
      <c r="C75" s="110"/>
      <c r="D75" s="110"/>
      <c r="E75" s="110"/>
      <c r="F75" s="110"/>
      <c r="G75" s="110"/>
      <c r="H75" s="110"/>
      <c r="I75" s="110"/>
      <c r="J75" s="110"/>
      <c r="K75" s="110"/>
      <c r="L75" s="113"/>
      <c r="M75" s="113"/>
      <c r="N75" s="113"/>
      <c r="O75" s="113"/>
      <c r="P75" s="113"/>
      <c r="Q75" s="113"/>
      <c r="R75" s="113"/>
      <c r="S75" s="113"/>
      <c r="T75" s="113"/>
      <c r="U75" s="113"/>
      <c r="V75" s="113"/>
      <c r="W75" s="113"/>
      <c r="X75" s="113"/>
      <c r="Y75" s="113"/>
      <c r="Z75" s="113"/>
      <c r="AA75" s="113"/>
      <c r="AB75" s="113"/>
      <c r="AC75" s="113"/>
      <c r="AD75" s="113"/>
      <c r="AE75" s="113"/>
      <c r="AF75" s="113"/>
      <c r="AG75" s="122"/>
      <c r="AH75" s="110"/>
      <c r="AI75" s="110"/>
      <c r="AJ75" s="110"/>
      <c r="AK75" s="110"/>
      <c r="AL75" s="110"/>
      <c r="AM75" s="110"/>
      <c r="AN75" s="110"/>
      <c r="AO75" s="110"/>
      <c r="AP75" s="110"/>
      <c r="AQ75" s="114"/>
      <c r="AR75" s="114"/>
      <c r="AS75" s="114"/>
      <c r="AT75" s="114"/>
      <c r="AU75" s="114"/>
      <c r="AV75" s="114"/>
      <c r="AW75" s="114"/>
      <c r="AX75" s="114"/>
      <c r="AY75" s="114"/>
      <c r="AZ75" s="114"/>
      <c r="BA75" s="114"/>
      <c r="BB75" s="114"/>
      <c r="BC75" s="114"/>
      <c r="BD75" s="114"/>
      <c r="BE75" s="114"/>
      <c r="BF75" s="114"/>
      <c r="BG75" s="114"/>
      <c r="BH75" s="114"/>
      <c r="BI75" s="114"/>
      <c r="BJ75" s="114"/>
      <c r="BK75" s="114"/>
      <c r="BL75" s="114"/>
      <c r="BM75" s="114"/>
      <c r="BN75" s="114"/>
      <c r="BO75" s="114"/>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row>
    <row r="76" spans="1:96" ht="14.25" customHeight="1" x14ac:dyDescent="0.15">
      <c r="B76" s="119"/>
      <c r="C76" s="119"/>
      <c r="D76" s="119"/>
      <c r="E76" s="119"/>
      <c r="F76" s="119"/>
      <c r="G76" s="119"/>
      <c r="H76" s="119"/>
      <c r="I76" s="119"/>
      <c r="J76" s="115"/>
      <c r="K76" s="115"/>
      <c r="L76" s="115"/>
      <c r="M76" s="115"/>
      <c r="N76" s="115"/>
      <c r="O76" s="115"/>
      <c r="P76" s="115"/>
      <c r="Q76" s="115"/>
      <c r="R76" s="115"/>
      <c r="S76" s="137"/>
      <c r="T76" s="137"/>
      <c r="U76" s="137"/>
      <c r="V76" s="137"/>
      <c r="W76" s="137"/>
      <c r="X76" s="137"/>
      <c r="Y76" s="137"/>
      <c r="Z76" s="137"/>
      <c r="AA76" s="137"/>
      <c r="AB76" s="137"/>
      <c r="AC76" s="137"/>
      <c r="AD76" s="137"/>
      <c r="AE76" s="137"/>
      <c r="AF76" s="137"/>
      <c r="AG76" s="137"/>
      <c r="AH76" s="137"/>
      <c r="AI76" s="137"/>
      <c r="AJ76" s="137"/>
      <c r="AK76" s="137"/>
      <c r="AL76" s="137"/>
      <c r="AM76" s="138"/>
      <c r="AN76" s="119"/>
      <c r="AO76" s="119"/>
      <c r="AP76" s="119"/>
      <c r="AQ76" s="119"/>
      <c r="AR76" s="120"/>
      <c r="AS76" s="120"/>
      <c r="AT76" s="120"/>
      <c r="AU76" s="119"/>
      <c r="AV76" s="119"/>
      <c r="AW76" s="119"/>
      <c r="AX76" s="119"/>
      <c r="AY76" s="139"/>
      <c r="AZ76" s="139"/>
      <c r="BA76" s="139"/>
      <c r="BB76" s="139"/>
      <c r="BC76" s="139"/>
      <c r="BD76" s="119"/>
      <c r="BE76" s="119"/>
      <c r="BF76" s="119"/>
      <c r="BG76" s="119"/>
      <c r="BH76" s="119"/>
      <c r="BI76" s="119"/>
      <c r="BJ76" s="119"/>
      <c r="BK76" s="119"/>
      <c r="BL76" s="119"/>
      <c r="BM76" s="119"/>
      <c r="BN76" s="119"/>
      <c r="BO76" s="119"/>
      <c r="BP76" s="279"/>
      <c r="BQ76" s="279"/>
      <c r="BR76" s="279"/>
      <c r="BS76" s="279"/>
      <c r="BT76" s="279"/>
      <c r="BU76" s="279"/>
      <c r="BV76" s="279"/>
      <c r="BW76" s="279"/>
      <c r="BX76" s="279"/>
      <c r="BY76" s="279"/>
      <c r="BZ76" s="279"/>
      <c r="CA76" s="279"/>
      <c r="CB76" s="279"/>
      <c r="CC76" s="279"/>
      <c r="CD76" s="279"/>
      <c r="CE76" s="279"/>
      <c r="CF76" s="279"/>
      <c r="CG76" s="279"/>
      <c r="CH76" s="279"/>
      <c r="CI76" s="279"/>
      <c r="CJ76" s="279"/>
      <c r="CK76" s="279"/>
      <c r="CL76" s="279"/>
      <c r="CM76" s="279"/>
      <c r="CN76" s="279"/>
      <c r="CO76" s="279"/>
      <c r="CP76" s="279"/>
      <c r="CQ76" s="279"/>
      <c r="CR76" s="279"/>
    </row>
    <row r="77" spans="1:96" ht="14.25" customHeight="1" x14ac:dyDescent="0.15">
      <c r="B77" s="119"/>
      <c r="C77" s="119"/>
      <c r="D77" s="119"/>
      <c r="E77" s="119"/>
      <c r="F77" s="119"/>
      <c r="G77" s="119"/>
      <c r="H77" s="119"/>
      <c r="I77" s="119"/>
      <c r="J77" s="115"/>
      <c r="K77" s="115"/>
      <c r="L77" s="115"/>
      <c r="M77" s="115"/>
      <c r="N77" s="115"/>
      <c r="O77" s="115"/>
      <c r="P77" s="115"/>
      <c r="Q77" s="115"/>
      <c r="R77" s="115"/>
      <c r="S77" s="137"/>
      <c r="T77" s="137"/>
      <c r="U77" s="137"/>
      <c r="V77" s="137"/>
      <c r="W77" s="137"/>
      <c r="X77" s="137"/>
      <c r="Y77" s="137"/>
      <c r="Z77" s="137"/>
      <c r="AA77" s="137"/>
      <c r="AB77" s="137"/>
      <c r="AC77" s="137"/>
      <c r="AD77" s="137"/>
      <c r="AE77" s="137"/>
      <c r="AF77" s="137"/>
      <c r="AG77" s="137"/>
      <c r="AH77" s="137"/>
      <c r="AI77" s="137"/>
      <c r="AJ77" s="137"/>
      <c r="AK77" s="137"/>
      <c r="AL77" s="137"/>
      <c r="AM77" s="138"/>
      <c r="AN77" s="119"/>
      <c r="AO77" s="119"/>
      <c r="AP77" s="119"/>
      <c r="AQ77" s="119"/>
      <c r="AR77" s="120"/>
      <c r="AS77" s="120"/>
      <c r="AT77" s="120"/>
      <c r="AU77" s="119"/>
      <c r="AV77" s="119"/>
      <c r="AW77" s="119"/>
      <c r="AX77" s="119"/>
      <c r="AY77" s="139"/>
      <c r="AZ77" s="139"/>
      <c r="BA77" s="139"/>
      <c r="BB77" s="139"/>
      <c r="BC77" s="139"/>
      <c r="BD77" s="119"/>
      <c r="BE77" s="119"/>
      <c r="BF77" s="119"/>
      <c r="BG77" s="119"/>
      <c r="BH77" s="119"/>
      <c r="BI77" s="119"/>
      <c r="BJ77" s="119"/>
      <c r="BK77" s="119"/>
      <c r="BL77" s="119"/>
      <c r="BM77" s="119"/>
      <c r="BN77" s="119"/>
      <c r="BO77" s="119"/>
      <c r="BP77" s="279"/>
      <c r="BQ77" s="279"/>
      <c r="BR77" s="279"/>
      <c r="BS77" s="279"/>
      <c r="BT77" s="279"/>
      <c r="BU77" s="279"/>
      <c r="BV77" s="279"/>
      <c r="BW77" s="279"/>
      <c r="BX77" s="279"/>
      <c r="BY77" s="279"/>
      <c r="BZ77" s="279"/>
      <c r="CA77" s="279"/>
      <c r="CB77" s="279"/>
      <c r="CC77" s="279"/>
      <c r="CD77" s="279"/>
      <c r="CE77" s="279"/>
      <c r="CF77" s="279"/>
      <c r="CG77" s="279"/>
      <c r="CH77" s="279"/>
      <c r="CI77" s="279"/>
      <c r="CJ77" s="279"/>
      <c r="CK77" s="279"/>
      <c r="CL77" s="279"/>
      <c r="CM77" s="279"/>
      <c r="CN77" s="279"/>
      <c r="CO77" s="279"/>
      <c r="CP77" s="279"/>
      <c r="CQ77" s="279"/>
      <c r="CR77" s="279"/>
    </row>
    <row r="78" spans="1:96" x14ac:dyDescent="0.15">
      <c r="AM78" s="108"/>
      <c r="AY78" s="692"/>
      <c r="AZ78" s="692"/>
      <c r="BA78" s="692"/>
      <c r="BB78" s="692"/>
      <c r="BC78" s="692"/>
      <c r="BD78" s="692"/>
      <c r="BE78" s="692"/>
      <c r="BF78" s="692"/>
      <c r="BG78" s="692"/>
      <c r="BH78" s="692"/>
      <c r="BI78" s="234"/>
      <c r="BJ78" s="234"/>
      <c r="BK78" s="269"/>
      <c r="BL78" s="269"/>
      <c r="BM78" s="269"/>
      <c r="BN78" s="269"/>
      <c r="BO78" s="269"/>
      <c r="BP78" s="279"/>
      <c r="BQ78" s="279"/>
      <c r="BR78" s="279"/>
      <c r="BS78" s="279"/>
      <c r="BT78" s="279"/>
      <c r="BU78" s="279"/>
      <c r="BV78" s="279"/>
      <c r="BW78" s="279"/>
      <c r="BX78" s="279"/>
      <c r="BY78" s="279"/>
      <c r="BZ78" s="279"/>
      <c r="CA78" s="279"/>
      <c r="CB78" s="279"/>
      <c r="CC78" s="279"/>
      <c r="CD78" s="279"/>
      <c r="CE78" s="279"/>
      <c r="CF78" s="279"/>
      <c r="CG78" s="279"/>
      <c r="CH78" s="279"/>
      <c r="CI78" s="279"/>
      <c r="CJ78" s="279"/>
      <c r="CK78" s="279"/>
      <c r="CL78" s="279"/>
      <c r="CM78" s="279"/>
      <c r="CN78" s="279"/>
      <c r="CO78" s="279"/>
      <c r="CP78" s="279"/>
      <c r="CQ78" s="279"/>
      <c r="CR78" s="279"/>
    </row>
    <row r="79" spans="1:96" x14ac:dyDescent="0.15">
      <c r="BP79" s="279"/>
      <c r="BQ79" s="279"/>
      <c r="BR79" s="279"/>
      <c r="BS79" s="279"/>
      <c r="BT79" s="279"/>
      <c r="BU79" s="279"/>
      <c r="BV79" s="279"/>
      <c r="BW79" s="279"/>
      <c r="BX79" s="279"/>
      <c r="BY79" s="279"/>
      <c r="BZ79" s="279"/>
      <c r="CA79" s="279"/>
      <c r="CB79" s="279"/>
      <c r="CC79" s="279"/>
      <c r="CD79" s="279"/>
      <c r="CE79" s="279"/>
      <c r="CF79" s="279"/>
      <c r="CG79" s="279"/>
      <c r="CH79" s="279"/>
      <c r="CI79" s="279"/>
      <c r="CJ79" s="279"/>
      <c r="CK79" s="279"/>
      <c r="CL79" s="279"/>
      <c r="CM79" s="279"/>
      <c r="CN79" s="279"/>
      <c r="CO79" s="279"/>
      <c r="CP79" s="279"/>
      <c r="CQ79" s="279"/>
      <c r="CR79" s="279"/>
    </row>
    <row r="80" spans="1:96" x14ac:dyDescent="0.15">
      <c r="BP80" s="278"/>
      <c r="BQ80" s="278"/>
      <c r="BR80" s="278"/>
      <c r="BS80" s="278"/>
      <c r="BT80" s="278"/>
      <c r="BU80" s="278"/>
      <c r="BV80" s="278"/>
      <c r="BW80" s="278"/>
      <c r="BX80" s="278"/>
      <c r="BY80" s="278"/>
      <c r="BZ80" s="278"/>
      <c r="CA80" s="278"/>
      <c r="CB80" s="278"/>
      <c r="CC80" s="278"/>
      <c r="CD80" s="278"/>
      <c r="CE80" s="278"/>
      <c r="CF80" s="278"/>
      <c r="CG80" s="278"/>
      <c r="CH80" s="278"/>
      <c r="CI80" s="278"/>
      <c r="CJ80" s="278"/>
      <c r="CK80" s="278"/>
      <c r="CL80" s="278"/>
      <c r="CM80" s="278"/>
      <c r="CN80" s="278"/>
      <c r="CO80" s="278"/>
      <c r="CP80" s="278"/>
      <c r="CQ80" s="278"/>
      <c r="CR80" s="278"/>
    </row>
    <row r="81" spans="1:96" x14ac:dyDescent="0.15">
      <c r="BP81" s="278"/>
      <c r="BQ81" s="278"/>
      <c r="BR81" s="278"/>
      <c r="BS81" s="278"/>
      <c r="BT81" s="278"/>
      <c r="BU81" s="278"/>
      <c r="BV81" s="278"/>
      <c r="BW81" s="278"/>
      <c r="BX81" s="278"/>
      <c r="BY81" s="278"/>
      <c r="BZ81" s="278"/>
      <c r="CA81" s="278"/>
      <c r="CB81" s="278"/>
      <c r="CC81" s="278"/>
      <c r="CD81" s="278"/>
      <c r="CE81" s="278"/>
      <c r="CF81" s="278"/>
      <c r="CG81" s="278"/>
      <c r="CH81" s="278"/>
      <c r="CI81" s="278"/>
      <c r="CJ81" s="278"/>
      <c r="CK81" s="278"/>
      <c r="CL81" s="278"/>
      <c r="CM81" s="278"/>
      <c r="CN81" s="278"/>
      <c r="CO81" s="278"/>
      <c r="CP81" s="278"/>
      <c r="CQ81" s="278"/>
      <c r="CR81" s="278"/>
    </row>
    <row r="82" spans="1:96" x14ac:dyDescent="0.15">
      <c r="BP82" s="278"/>
      <c r="BQ82" s="278"/>
      <c r="BR82" s="278"/>
      <c r="BS82" s="278"/>
      <c r="BT82" s="278"/>
      <c r="BU82" s="278"/>
      <c r="BV82" s="278"/>
      <c r="BW82" s="278"/>
      <c r="BX82" s="278"/>
      <c r="BY82" s="278"/>
      <c r="BZ82" s="278"/>
      <c r="CA82" s="278"/>
      <c r="CB82" s="278"/>
      <c r="CC82" s="278"/>
      <c r="CD82" s="278"/>
      <c r="CE82" s="278"/>
      <c r="CF82" s="278"/>
      <c r="CG82" s="278"/>
      <c r="CH82" s="278"/>
      <c r="CI82" s="278"/>
      <c r="CJ82" s="278"/>
      <c r="CK82" s="278"/>
      <c r="CL82" s="278"/>
      <c r="CM82" s="278"/>
      <c r="CN82" s="278"/>
      <c r="CO82" s="278"/>
      <c r="CP82" s="278"/>
      <c r="CQ82" s="278"/>
      <c r="CR82" s="278"/>
    </row>
    <row r="83" spans="1:96" x14ac:dyDescent="0.15">
      <c r="BP83" s="278"/>
      <c r="BQ83" s="278"/>
      <c r="BR83" s="278"/>
      <c r="BS83" s="278"/>
      <c r="BT83" s="278"/>
      <c r="BU83" s="278"/>
      <c r="BV83" s="278"/>
      <c r="BW83" s="278"/>
      <c r="BX83" s="278"/>
      <c r="BY83" s="278"/>
      <c r="BZ83" s="278"/>
      <c r="CA83" s="278"/>
      <c r="CB83" s="278"/>
      <c r="CC83" s="278"/>
      <c r="CD83" s="278"/>
      <c r="CE83" s="278"/>
      <c r="CF83" s="278"/>
      <c r="CG83" s="278"/>
      <c r="CH83" s="278"/>
      <c r="CI83" s="278"/>
      <c r="CJ83" s="278"/>
      <c r="CK83" s="278"/>
      <c r="CL83" s="278"/>
      <c r="CM83" s="278"/>
      <c r="CN83" s="278"/>
      <c r="CO83" s="278"/>
      <c r="CP83" s="278"/>
      <c r="CQ83" s="278"/>
      <c r="CR83" s="278"/>
    </row>
    <row r="84" spans="1:96" x14ac:dyDescent="0.15">
      <c r="BP84" s="278"/>
      <c r="BQ84" s="278"/>
      <c r="BR84" s="278"/>
      <c r="BS84" s="278"/>
      <c r="BT84" s="278"/>
      <c r="BU84" s="278"/>
      <c r="BV84" s="278"/>
      <c r="BW84" s="278"/>
      <c r="BX84" s="278"/>
      <c r="BY84" s="278"/>
      <c r="BZ84" s="278"/>
      <c r="CA84" s="278"/>
      <c r="CB84" s="278"/>
      <c r="CC84" s="278"/>
      <c r="CD84" s="278"/>
      <c r="CE84" s="278"/>
      <c r="CF84" s="278"/>
      <c r="CG84" s="278"/>
      <c r="CH84" s="278"/>
      <c r="CI84" s="278"/>
      <c r="CJ84" s="278"/>
      <c r="CK84" s="278"/>
      <c r="CL84" s="278"/>
      <c r="CM84" s="278"/>
      <c r="CN84" s="278"/>
      <c r="CO84" s="278"/>
      <c r="CP84" s="278"/>
      <c r="CQ84" s="278"/>
      <c r="CR84" s="278"/>
    </row>
    <row r="85" spans="1:96" x14ac:dyDescent="0.15">
      <c r="BP85" s="278"/>
      <c r="BQ85" s="278"/>
      <c r="BR85" s="278"/>
      <c r="BS85" s="278"/>
      <c r="BT85" s="278"/>
      <c r="BU85" s="278"/>
      <c r="BV85" s="278"/>
      <c r="BW85" s="278"/>
      <c r="BX85" s="278"/>
      <c r="BY85" s="278"/>
      <c r="BZ85" s="278"/>
      <c r="CA85" s="278"/>
      <c r="CB85" s="278"/>
      <c r="CC85" s="278"/>
      <c r="CD85" s="278"/>
      <c r="CE85" s="278"/>
      <c r="CF85" s="278"/>
      <c r="CG85" s="278"/>
      <c r="CH85" s="278"/>
      <c r="CI85" s="278"/>
      <c r="CJ85" s="278"/>
      <c r="CK85" s="278"/>
      <c r="CL85" s="278"/>
      <c r="CM85" s="278"/>
      <c r="CN85" s="278"/>
      <c r="CO85" s="278"/>
      <c r="CP85" s="278"/>
      <c r="CQ85" s="278"/>
      <c r="CR85" s="278"/>
    </row>
    <row r="86" spans="1:96" x14ac:dyDescent="0.15">
      <c r="BP86" s="278"/>
      <c r="BQ86" s="278"/>
      <c r="BR86" s="278"/>
      <c r="BS86" s="278"/>
      <c r="BT86" s="278"/>
      <c r="BU86" s="278"/>
      <c r="BV86" s="278"/>
      <c r="BW86" s="278"/>
      <c r="BX86" s="278"/>
      <c r="BY86" s="278"/>
      <c r="BZ86" s="278"/>
      <c r="CA86" s="278"/>
      <c r="CB86" s="278"/>
      <c r="CC86" s="278"/>
      <c r="CD86" s="278"/>
      <c r="CE86" s="278"/>
      <c r="CF86" s="278"/>
      <c r="CG86" s="278"/>
      <c r="CH86" s="278"/>
      <c r="CI86" s="278"/>
      <c r="CJ86" s="278"/>
      <c r="CK86" s="278"/>
      <c r="CL86" s="278"/>
      <c r="CM86" s="278"/>
      <c r="CN86" s="278"/>
      <c r="CO86" s="278"/>
      <c r="CP86" s="278"/>
      <c r="CQ86" s="278"/>
      <c r="CR86" s="278"/>
    </row>
    <row r="87" spans="1:96" s="124" customFormat="1" ht="14.25" customHeight="1" x14ac:dyDescent="0.15">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9"/>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278"/>
      <c r="BQ87" s="278"/>
      <c r="BR87" s="278"/>
      <c r="BS87" s="278"/>
      <c r="BT87" s="278"/>
      <c r="BU87" s="278"/>
      <c r="BV87" s="278"/>
      <c r="BW87" s="278"/>
      <c r="BX87" s="278"/>
      <c r="BY87" s="278"/>
      <c r="BZ87" s="278"/>
      <c r="CA87" s="278"/>
      <c r="CB87" s="278"/>
      <c r="CC87" s="278"/>
      <c r="CD87" s="278"/>
      <c r="CE87" s="278"/>
      <c r="CF87" s="278"/>
      <c r="CG87" s="278"/>
      <c r="CH87" s="278"/>
      <c r="CI87" s="278"/>
      <c r="CJ87" s="278"/>
      <c r="CK87" s="278"/>
      <c r="CL87" s="278"/>
      <c r="CM87" s="278"/>
      <c r="CN87" s="278"/>
      <c r="CO87" s="278"/>
      <c r="CP87" s="278"/>
      <c r="CQ87" s="278"/>
      <c r="CR87" s="278"/>
    </row>
    <row r="88" spans="1:96" s="124" customFormat="1" ht="14.25" customHeight="1" x14ac:dyDescent="0.15">
      <c r="B88" s="123"/>
      <c r="C88" s="123"/>
      <c r="D88" s="132"/>
      <c r="E88" s="132"/>
      <c r="F88" s="132"/>
      <c r="G88" s="132"/>
      <c r="H88" s="132"/>
      <c r="I88" s="132"/>
      <c r="J88" s="123"/>
      <c r="K88" s="123"/>
      <c r="L88" s="123"/>
      <c r="M88" s="123"/>
      <c r="N88" s="132"/>
      <c r="O88" s="132"/>
      <c r="P88" s="132"/>
      <c r="Q88" s="132"/>
      <c r="R88" s="132"/>
      <c r="S88" s="132"/>
      <c r="T88" s="123"/>
      <c r="U88" s="123"/>
      <c r="V88" s="105"/>
      <c r="W88" s="132"/>
      <c r="X88" s="132"/>
      <c r="Y88" s="132"/>
      <c r="Z88" s="132"/>
      <c r="AA88" s="132"/>
      <c r="AB88" s="105"/>
      <c r="AC88" s="105"/>
      <c r="AD88" s="105"/>
      <c r="AE88" s="105"/>
      <c r="AF88" s="105"/>
      <c r="AG88" s="136"/>
      <c r="AH88" s="136"/>
      <c r="AI88" s="136"/>
      <c r="AJ88" s="136"/>
      <c r="AK88" s="136"/>
      <c r="AL88" s="136"/>
      <c r="AM88" s="136"/>
      <c r="AN88" s="136"/>
      <c r="AO88" s="125"/>
      <c r="AP88" s="123"/>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278"/>
      <c r="BQ88" s="278"/>
      <c r="BR88" s="278"/>
      <c r="BS88" s="278"/>
      <c r="BT88" s="278"/>
      <c r="BU88" s="278"/>
      <c r="BV88" s="278"/>
      <c r="BW88" s="278"/>
      <c r="BX88" s="278"/>
      <c r="BY88" s="278"/>
      <c r="BZ88" s="278"/>
      <c r="CA88" s="278"/>
      <c r="CB88" s="278"/>
      <c r="CC88" s="278"/>
      <c r="CD88" s="278"/>
      <c r="CE88" s="278"/>
      <c r="CF88" s="278"/>
      <c r="CG88" s="278"/>
      <c r="CH88" s="278"/>
      <c r="CI88" s="278"/>
      <c r="CJ88" s="278"/>
      <c r="CK88" s="278"/>
      <c r="CL88" s="278"/>
      <c r="CM88" s="278"/>
      <c r="CN88" s="278"/>
      <c r="CO88" s="278"/>
      <c r="CP88" s="278"/>
      <c r="CQ88" s="278"/>
      <c r="CR88" s="278"/>
    </row>
    <row r="89" spans="1:96" s="124" customFormat="1" ht="14.25" customHeight="1" x14ac:dyDescent="0.15">
      <c r="B89" s="123"/>
      <c r="C89" s="123"/>
      <c r="D89" s="132"/>
      <c r="E89" s="132"/>
      <c r="F89" s="132"/>
      <c r="G89" s="132"/>
      <c r="H89" s="132"/>
      <c r="I89" s="132"/>
      <c r="J89" s="123"/>
      <c r="K89" s="123"/>
      <c r="L89" s="123"/>
      <c r="M89" s="123"/>
      <c r="N89" s="132"/>
      <c r="O89" s="132"/>
      <c r="P89" s="132"/>
      <c r="Q89" s="132"/>
      <c r="R89" s="132"/>
      <c r="S89" s="132"/>
      <c r="T89" s="123"/>
      <c r="U89" s="123"/>
      <c r="V89" s="105"/>
      <c r="W89" s="132"/>
      <c r="X89" s="132"/>
      <c r="Y89" s="132"/>
      <c r="Z89" s="132"/>
      <c r="AA89" s="132"/>
      <c r="AB89" s="105"/>
      <c r="AC89" s="105"/>
      <c r="AD89" s="105"/>
      <c r="AE89" s="105"/>
      <c r="AF89" s="105"/>
      <c r="AG89" s="136"/>
      <c r="AH89" s="136"/>
      <c r="AI89" s="136"/>
      <c r="AJ89" s="136"/>
      <c r="AK89" s="136"/>
      <c r="AL89" s="136"/>
      <c r="AM89" s="136"/>
      <c r="AN89" s="136"/>
      <c r="AO89" s="125"/>
      <c r="AP89" s="123"/>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278"/>
      <c r="BQ89" s="278"/>
      <c r="BR89" s="278"/>
      <c r="BS89" s="278"/>
      <c r="BT89" s="278"/>
      <c r="BU89" s="278"/>
      <c r="BV89" s="278"/>
      <c r="BW89" s="278"/>
      <c r="BX89" s="278"/>
      <c r="BY89" s="278"/>
      <c r="BZ89" s="278"/>
      <c r="CA89" s="278"/>
      <c r="CB89" s="278"/>
      <c r="CC89" s="278"/>
      <c r="CD89" s="278"/>
      <c r="CE89" s="278"/>
      <c r="CF89" s="278"/>
      <c r="CG89" s="278"/>
      <c r="CH89" s="278"/>
      <c r="CI89" s="278"/>
      <c r="CJ89" s="278"/>
      <c r="CK89" s="278"/>
      <c r="CL89" s="278"/>
      <c r="CM89" s="278"/>
      <c r="CN89" s="278"/>
      <c r="CO89" s="278"/>
      <c r="CP89" s="278"/>
      <c r="CQ89" s="278"/>
      <c r="CR89" s="278"/>
    </row>
    <row r="90" spans="1:96" ht="14.25" customHeight="1" x14ac:dyDescent="0.15">
      <c r="A90" s="124"/>
      <c r="B90" s="123"/>
      <c r="C90" s="123"/>
      <c r="D90" s="132"/>
      <c r="E90" s="132"/>
      <c r="F90" s="132"/>
      <c r="G90" s="132"/>
      <c r="H90" s="132"/>
      <c r="I90" s="132"/>
      <c r="J90" s="123"/>
      <c r="K90" s="123"/>
      <c r="L90" s="123"/>
      <c r="M90" s="123"/>
      <c r="N90" s="132"/>
      <c r="O90" s="132"/>
      <c r="P90" s="132"/>
      <c r="Q90" s="132"/>
      <c r="R90" s="132"/>
      <c r="S90" s="132"/>
      <c r="T90" s="123"/>
      <c r="U90" s="123"/>
      <c r="V90" s="105"/>
      <c r="W90" s="132"/>
      <c r="X90" s="132"/>
      <c r="Y90" s="132"/>
      <c r="Z90" s="132"/>
      <c r="AA90" s="132"/>
      <c r="AB90" s="105"/>
      <c r="AC90" s="105"/>
      <c r="AD90" s="105"/>
      <c r="AE90" s="105"/>
      <c r="AF90" s="105"/>
      <c r="AG90" s="136"/>
      <c r="AH90" s="136"/>
      <c r="AI90" s="136"/>
      <c r="AJ90" s="136"/>
      <c r="AK90" s="136"/>
      <c r="AL90" s="136"/>
      <c r="AM90" s="136"/>
      <c r="AN90" s="136"/>
      <c r="AO90" s="125"/>
      <c r="AP90" s="123"/>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278"/>
      <c r="BQ90" s="278"/>
      <c r="BR90" s="278"/>
      <c r="BS90" s="278"/>
      <c r="BT90" s="278"/>
      <c r="BU90" s="278"/>
      <c r="BV90" s="278"/>
      <c r="BW90" s="278"/>
      <c r="BX90" s="278"/>
      <c r="BY90" s="278"/>
      <c r="BZ90" s="278"/>
      <c r="CA90" s="278"/>
      <c r="CB90" s="278"/>
      <c r="CC90" s="278"/>
      <c r="CD90" s="278"/>
      <c r="CE90" s="278"/>
      <c r="CF90" s="278"/>
      <c r="CG90" s="278"/>
      <c r="CH90" s="278"/>
      <c r="CI90" s="278"/>
      <c r="CJ90" s="278"/>
      <c r="CK90" s="278"/>
      <c r="CL90" s="278"/>
      <c r="CM90" s="278"/>
      <c r="CN90" s="278"/>
      <c r="CO90" s="278"/>
      <c r="CP90" s="278"/>
      <c r="CQ90" s="278"/>
      <c r="CR90" s="278"/>
    </row>
    <row r="91" spans="1:96" ht="14.25" customHeight="1" x14ac:dyDescent="0.15">
      <c r="B91" s="110"/>
      <c r="C91" s="110"/>
      <c r="D91" s="110"/>
      <c r="E91" s="110"/>
      <c r="F91" s="110"/>
      <c r="G91" s="110"/>
      <c r="H91" s="110"/>
      <c r="I91" s="110"/>
      <c r="J91" s="110"/>
      <c r="K91" s="110"/>
      <c r="L91" s="113"/>
      <c r="M91" s="113"/>
      <c r="N91" s="113"/>
      <c r="O91" s="113"/>
      <c r="P91" s="113"/>
      <c r="Q91" s="113"/>
      <c r="R91" s="113"/>
      <c r="S91" s="113"/>
      <c r="T91" s="113"/>
      <c r="U91" s="113"/>
      <c r="V91" s="113"/>
      <c r="W91" s="113"/>
      <c r="X91" s="113"/>
      <c r="Y91" s="113"/>
      <c r="Z91" s="113"/>
      <c r="AA91" s="113"/>
      <c r="AB91" s="113"/>
      <c r="AC91" s="113"/>
      <c r="AD91" s="113"/>
      <c r="AE91" s="113"/>
      <c r="AF91" s="113"/>
      <c r="AG91" s="122"/>
      <c r="AH91" s="110"/>
      <c r="AI91" s="110"/>
      <c r="AJ91" s="110"/>
      <c r="AK91" s="110"/>
      <c r="AL91" s="110"/>
      <c r="AM91" s="110"/>
      <c r="AN91" s="110"/>
      <c r="AO91" s="110"/>
      <c r="AP91" s="110"/>
      <c r="AQ91" s="114"/>
      <c r="AR91" s="114"/>
      <c r="AS91" s="114"/>
      <c r="AT91" s="114"/>
      <c r="AU91" s="114"/>
      <c r="AV91" s="114"/>
      <c r="AW91" s="114"/>
      <c r="AX91" s="114"/>
      <c r="AY91" s="114"/>
      <c r="AZ91" s="114"/>
      <c r="BA91" s="114"/>
      <c r="BB91" s="114"/>
      <c r="BC91" s="114"/>
      <c r="BD91" s="114"/>
      <c r="BE91" s="114"/>
      <c r="BF91" s="114"/>
      <c r="BG91" s="114"/>
      <c r="BH91" s="114"/>
      <c r="BI91" s="114"/>
      <c r="BJ91" s="114"/>
      <c r="BK91" s="114"/>
      <c r="BL91" s="114"/>
      <c r="BM91" s="114"/>
      <c r="BN91" s="114"/>
      <c r="BO91" s="114"/>
      <c r="BP91" s="278"/>
      <c r="BQ91" s="278"/>
      <c r="BR91" s="278"/>
      <c r="BS91" s="278"/>
      <c r="BT91" s="278"/>
      <c r="BU91" s="278"/>
      <c r="BV91" s="278"/>
      <c r="BW91" s="278"/>
      <c r="BX91" s="278"/>
      <c r="BY91" s="278"/>
      <c r="BZ91" s="278"/>
      <c r="CA91" s="278"/>
      <c r="CB91" s="278"/>
      <c r="CC91" s="278"/>
      <c r="CD91" s="278"/>
      <c r="CE91" s="278"/>
      <c r="CF91" s="278"/>
      <c r="CG91" s="278"/>
      <c r="CH91" s="278"/>
      <c r="CI91" s="278"/>
      <c r="CJ91" s="278"/>
      <c r="CK91" s="278"/>
      <c r="CL91" s="278"/>
      <c r="CM91" s="278"/>
      <c r="CN91" s="278"/>
      <c r="CO91" s="278"/>
      <c r="CP91" s="278"/>
      <c r="CQ91" s="278"/>
      <c r="CR91" s="278"/>
    </row>
    <row r="92" spans="1:96" ht="14.25" customHeight="1" x14ac:dyDescent="0.15">
      <c r="B92" s="119"/>
      <c r="C92" s="119"/>
      <c r="D92" s="119"/>
      <c r="E92" s="119"/>
      <c r="F92" s="119"/>
      <c r="G92" s="119"/>
      <c r="H92" s="119"/>
      <c r="I92" s="119"/>
      <c r="J92" s="115"/>
      <c r="K92" s="115"/>
      <c r="L92" s="115"/>
      <c r="M92" s="115"/>
      <c r="N92" s="115"/>
      <c r="O92" s="115"/>
      <c r="P92" s="115"/>
      <c r="Q92" s="115"/>
      <c r="R92" s="115"/>
      <c r="S92" s="137"/>
      <c r="T92" s="137"/>
      <c r="U92" s="137"/>
      <c r="V92" s="137"/>
      <c r="W92" s="137"/>
      <c r="X92" s="137"/>
      <c r="Y92" s="137"/>
      <c r="Z92" s="137"/>
      <c r="AA92" s="137"/>
      <c r="AB92" s="137"/>
      <c r="AC92" s="137"/>
      <c r="AD92" s="137"/>
      <c r="AE92" s="137"/>
      <c r="AF92" s="137"/>
      <c r="AG92" s="137"/>
      <c r="AH92" s="137"/>
      <c r="AI92" s="137"/>
      <c r="AJ92" s="137"/>
      <c r="AK92" s="137"/>
      <c r="AL92" s="137"/>
      <c r="AM92" s="138"/>
      <c r="AN92" s="119"/>
      <c r="AO92" s="119"/>
      <c r="AP92" s="119"/>
      <c r="AQ92" s="119"/>
      <c r="AR92" s="120"/>
      <c r="AS92" s="120"/>
      <c r="AT92" s="120"/>
      <c r="AU92" s="119"/>
      <c r="AV92" s="119"/>
      <c r="AW92" s="119"/>
      <c r="AX92" s="119"/>
      <c r="AY92" s="139"/>
      <c r="AZ92" s="139"/>
      <c r="BA92" s="139"/>
      <c r="BB92" s="139"/>
      <c r="BC92" s="139"/>
      <c r="BD92" s="119"/>
      <c r="BE92" s="119"/>
      <c r="BF92" s="119"/>
      <c r="BG92" s="119"/>
      <c r="BH92" s="119"/>
      <c r="BI92" s="119"/>
      <c r="BJ92" s="119"/>
      <c r="BK92" s="119"/>
      <c r="BL92" s="119"/>
      <c r="BM92" s="119"/>
      <c r="BN92" s="119"/>
      <c r="BO92" s="119"/>
      <c r="BP92" s="278"/>
      <c r="BQ92" s="278"/>
      <c r="BR92" s="278"/>
      <c r="BS92" s="278"/>
      <c r="BT92" s="278"/>
      <c r="BU92" s="278"/>
      <c r="BV92" s="278"/>
      <c r="BW92" s="278"/>
      <c r="BX92" s="278"/>
      <c r="BY92" s="278"/>
      <c r="BZ92" s="278"/>
      <c r="CA92" s="278"/>
      <c r="CB92" s="278"/>
      <c r="CC92" s="278"/>
      <c r="CD92" s="278"/>
      <c r="CE92" s="278"/>
      <c r="CF92" s="278"/>
      <c r="CG92" s="278"/>
      <c r="CH92" s="278"/>
      <c r="CI92" s="278"/>
      <c r="CJ92" s="278"/>
      <c r="CK92" s="278"/>
      <c r="CL92" s="278"/>
      <c r="CM92" s="278"/>
      <c r="CN92" s="278"/>
      <c r="CO92" s="278"/>
      <c r="CP92" s="278"/>
      <c r="CQ92" s="278"/>
      <c r="CR92" s="278"/>
    </row>
    <row r="93" spans="1:96" ht="14.25" customHeight="1" x14ac:dyDescent="0.15">
      <c r="B93" s="119"/>
      <c r="C93" s="119"/>
      <c r="D93" s="119"/>
      <c r="E93" s="119"/>
      <c r="F93" s="119"/>
      <c r="G93" s="119"/>
      <c r="H93" s="119"/>
      <c r="I93" s="119"/>
      <c r="J93" s="115"/>
      <c r="K93" s="115"/>
      <c r="L93" s="115"/>
      <c r="M93" s="115"/>
      <c r="N93" s="115"/>
      <c r="O93" s="115"/>
      <c r="P93" s="115"/>
      <c r="Q93" s="115"/>
      <c r="R93" s="115"/>
      <c r="S93" s="137"/>
      <c r="T93" s="137"/>
      <c r="U93" s="137"/>
      <c r="V93" s="137"/>
      <c r="W93" s="137"/>
      <c r="X93" s="137"/>
      <c r="Y93" s="137"/>
      <c r="Z93" s="137"/>
      <c r="AA93" s="137"/>
      <c r="AB93" s="137"/>
      <c r="AC93" s="137"/>
      <c r="AD93" s="137"/>
      <c r="AE93" s="137"/>
      <c r="AF93" s="137"/>
      <c r="AG93" s="137"/>
      <c r="AH93" s="137"/>
      <c r="AI93" s="137"/>
      <c r="AJ93" s="137"/>
      <c r="AK93" s="137"/>
      <c r="AL93" s="137"/>
      <c r="AM93" s="138"/>
      <c r="AN93" s="119"/>
      <c r="AO93" s="119"/>
      <c r="AP93" s="119"/>
      <c r="AQ93" s="119"/>
      <c r="AR93" s="120"/>
      <c r="AS93" s="120"/>
      <c r="AT93" s="120"/>
      <c r="AU93" s="119"/>
      <c r="AV93" s="119"/>
      <c r="AW93" s="119"/>
      <c r="AX93" s="119"/>
      <c r="AY93" s="139"/>
      <c r="AZ93" s="139"/>
      <c r="BA93" s="139"/>
      <c r="BB93" s="139"/>
      <c r="BC93" s="139"/>
      <c r="BD93" s="119"/>
      <c r="BE93" s="119"/>
      <c r="BF93" s="119"/>
      <c r="BG93" s="119"/>
      <c r="BH93" s="119"/>
      <c r="BI93" s="119"/>
      <c r="BJ93" s="119"/>
      <c r="BK93" s="119"/>
      <c r="BL93" s="119"/>
      <c r="BM93" s="119"/>
      <c r="BN93" s="119"/>
      <c r="BO93" s="119"/>
      <c r="BP93" s="278"/>
      <c r="BQ93" s="278"/>
      <c r="BR93" s="278"/>
      <c r="BS93" s="278"/>
      <c r="BT93" s="278"/>
      <c r="BU93" s="278"/>
      <c r="BV93" s="278"/>
      <c r="BW93" s="278"/>
      <c r="BX93" s="278"/>
      <c r="BY93" s="278"/>
      <c r="BZ93" s="278"/>
      <c r="CA93" s="278"/>
      <c r="CB93" s="278"/>
      <c r="CC93" s="278"/>
      <c r="CD93" s="278"/>
      <c r="CE93" s="278"/>
      <c r="CF93" s="278"/>
      <c r="CG93" s="278"/>
      <c r="CH93" s="278"/>
      <c r="CI93" s="278"/>
      <c r="CJ93" s="278"/>
      <c r="CK93" s="278"/>
      <c r="CL93" s="278"/>
      <c r="CM93" s="278"/>
      <c r="CN93" s="278"/>
      <c r="CO93" s="278"/>
      <c r="CP93" s="278"/>
      <c r="CQ93" s="278"/>
      <c r="CR93" s="278"/>
    </row>
    <row r="94" spans="1:96" x14ac:dyDescent="0.15">
      <c r="AM94" s="108"/>
      <c r="AY94" s="692"/>
      <c r="AZ94" s="692"/>
      <c r="BA94" s="692"/>
      <c r="BB94" s="692"/>
      <c r="BC94" s="692"/>
      <c r="BD94" s="692"/>
      <c r="BE94" s="692"/>
      <c r="BF94" s="692"/>
      <c r="BG94" s="692"/>
      <c r="BH94" s="692"/>
      <c r="BI94" s="282"/>
      <c r="BJ94" s="282"/>
      <c r="BK94" s="269"/>
      <c r="BL94" s="269"/>
      <c r="BM94" s="269"/>
      <c r="BN94" s="269"/>
      <c r="BO94" s="269"/>
      <c r="BP94" s="278"/>
      <c r="BQ94" s="278"/>
      <c r="BR94" s="278"/>
      <c r="BS94" s="278"/>
      <c r="BT94" s="278"/>
      <c r="BU94" s="278"/>
      <c r="BV94" s="278"/>
      <c r="BW94" s="278"/>
      <c r="BX94" s="278"/>
      <c r="BY94" s="278"/>
      <c r="BZ94" s="278"/>
      <c r="CA94" s="278"/>
      <c r="CB94" s="278"/>
      <c r="CC94" s="278"/>
      <c r="CD94" s="278"/>
      <c r="CE94" s="278"/>
      <c r="CF94" s="278"/>
      <c r="CG94" s="278"/>
      <c r="CH94" s="278"/>
      <c r="CI94" s="278"/>
      <c r="CJ94" s="278"/>
      <c r="CK94" s="278"/>
      <c r="CL94" s="278"/>
      <c r="CM94" s="278"/>
      <c r="CN94" s="278"/>
      <c r="CO94" s="278"/>
      <c r="CP94" s="278"/>
      <c r="CQ94" s="278"/>
      <c r="CR94" s="278"/>
    </row>
    <row r="95" spans="1:96" x14ac:dyDescent="0.15">
      <c r="BP95" s="278"/>
      <c r="BQ95" s="278"/>
      <c r="BR95" s="278"/>
      <c r="BS95" s="278"/>
      <c r="BT95" s="278"/>
      <c r="BU95" s="278"/>
      <c r="BV95" s="278"/>
      <c r="BW95" s="278"/>
      <c r="BX95" s="278"/>
      <c r="BY95" s="278"/>
      <c r="BZ95" s="278"/>
      <c r="CA95" s="278"/>
      <c r="CB95" s="278"/>
      <c r="CC95" s="278"/>
      <c r="CD95" s="278"/>
      <c r="CE95" s="278"/>
      <c r="CF95" s="278"/>
      <c r="CG95" s="278"/>
      <c r="CH95" s="278"/>
      <c r="CI95" s="278"/>
      <c r="CJ95" s="278"/>
      <c r="CK95" s="278"/>
      <c r="CL95" s="278"/>
      <c r="CM95" s="278"/>
      <c r="CN95" s="278"/>
      <c r="CO95" s="278"/>
      <c r="CP95" s="278"/>
      <c r="CQ95" s="278"/>
      <c r="CR95" s="278"/>
    </row>
    <row r="96" spans="1:96" x14ac:dyDescent="0.15">
      <c r="BP96" s="278"/>
      <c r="BQ96" s="278"/>
      <c r="BR96" s="278"/>
      <c r="BS96" s="278"/>
      <c r="BT96" s="278"/>
      <c r="BU96" s="278"/>
      <c r="BV96" s="278"/>
      <c r="BW96" s="278"/>
      <c r="BX96" s="278"/>
      <c r="BY96" s="278"/>
      <c r="BZ96" s="278"/>
      <c r="CA96" s="278"/>
      <c r="CB96" s="278"/>
      <c r="CC96" s="278"/>
      <c r="CD96" s="278"/>
      <c r="CE96" s="278"/>
      <c r="CF96" s="278"/>
      <c r="CG96" s="278"/>
      <c r="CH96" s="278"/>
      <c r="CI96" s="278"/>
      <c r="CJ96" s="278"/>
      <c r="CK96" s="278"/>
      <c r="CL96" s="278"/>
      <c r="CM96" s="278"/>
      <c r="CN96" s="278"/>
      <c r="CO96" s="278"/>
      <c r="CP96" s="278"/>
      <c r="CQ96" s="278"/>
      <c r="CR96" s="278"/>
    </row>
    <row r="97" spans="1:96" x14ac:dyDescent="0.15">
      <c r="BP97" s="278"/>
      <c r="BQ97" s="278"/>
      <c r="BR97" s="278"/>
      <c r="BS97" s="278"/>
      <c r="BT97" s="278"/>
      <c r="BU97" s="278"/>
      <c r="BV97" s="278"/>
      <c r="BW97" s="278"/>
      <c r="BX97" s="278"/>
      <c r="BY97" s="278"/>
      <c r="BZ97" s="278"/>
      <c r="CA97" s="278"/>
      <c r="CB97" s="278"/>
      <c r="CC97" s="278"/>
      <c r="CD97" s="278"/>
      <c r="CE97" s="278"/>
      <c r="CF97" s="278"/>
      <c r="CG97" s="278"/>
      <c r="CH97" s="278"/>
      <c r="CI97" s="278"/>
      <c r="CJ97" s="278"/>
      <c r="CK97" s="278"/>
      <c r="CL97" s="278"/>
      <c r="CM97" s="278"/>
      <c r="CN97" s="278"/>
      <c r="CO97" s="278"/>
      <c r="CP97" s="278"/>
      <c r="CQ97" s="278"/>
      <c r="CR97" s="278"/>
    </row>
    <row r="98" spans="1:96" x14ac:dyDescent="0.15">
      <c r="BP98" s="278"/>
      <c r="BQ98" s="278"/>
      <c r="BR98" s="278"/>
      <c r="BS98" s="278"/>
      <c r="BT98" s="278"/>
      <c r="BU98" s="278"/>
      <c r="BV98" s="278"/>
      <c r="BW98" s="278"/>
      <c r="BX98" s="278"/>
      <c r="BY98" s="278"/>
      <c r="BZ98" s="278"/>
      <c r="CA98" s="278"/>
      <c r="CB98" s="278"/>
      <c r="CC98" s="278"/>
      <c r="CD98" s="278"/>
      <c r="CE98" s="278"/>
      <c r="CF98" s="278"/>
      <c r="CG98" s="278"/>
      <c r="CH98" s="278"/>
      <c r="CI98" s="278"/>
      <c r="CJ98" s="278"/>
      <c r="CK98" s="278"/>
      <c r="CL98" s="278"/>
      <c r="CM98" s="278"/>
      <c r="CN98" s="278"/>
      <c r="CO98" s="278"/>
      <c r="CP98" s="278"/>
      <c r="CQ98" s="278"/>
      <c r="CR98" s="278"/>
    </row>
    <row r="99" spans="1:96" x14ac:dyDescent="0.15">
      <c r="BP99" s="278"/>
      <c r="BQ99" s="278"/>
      <c r="BR99" s="278"/>
      <c r="BS99" s="278"/>
      <c r="BT99" s="278"/>
      <c r="BU99" s="278"/>
      <c r="BV99" s="278"/>
      <c r="BW99" s="278"/>
      <c r="BX99" s="278"/>
      <c r="BY99" s="278"/>
      <c r="BZ99" s="278"/>
      <c r="CA99" s="278"/>
      <c r="CB99" s="278"/>
      <c r="CC99" s="278"/>
      <c r="CD99" s="278"/>
      <c r="CE99" s="278"/>
      <c r="CF99" s="278"/>
      <c r="CG99" s="278"/>
      <c r="CH99" s="278"/>
      <c r="CI99" s="278"/>
      <c r="CJ99" s="278"/>
      <c r="CK99" s="278"/>
      <c r="CL99" s="278"/>
      <c r="CM99" s="278"/>
      <c r="CN99" s="278"/>
      <c r="CO99" s="278"/>
      <c r="CP99" s="278"/>
      <c r="CQ99" s="278"/>
      <c r="CR99" s="278"/>
    </row>
    <row r="100" spans="1:96" x14ac:dyDescent="0.15">
      <c r="BP100" s="278"/>
      <c r="BQ100" s="278"/>
      <c r="BR100" s="278"/>
      <c r="BS100" s="278"/>
      <c r="BT100" s="278"/>
      <c r="BU100" s="278"/>
      <c r="BV100" s="278"/>
      <c r="BW100" s="278"/>
      <c r="BX100" s="278"/>
      <c r="BY100" s="278"/>
      <c r="BZ100" s="278"/>
      <c r="CA100" s="278"/>
      <c r="CB100" s="278"/>
      <c r="CC100" s="278"/>
      <c r="CD100" s="278"/>
      <c r="CE100" s="278"/>
      <c r="CF100" s="278"/>
      <c r="CG100" s="278"/>
      <c r="CH100" s="278"/>
      <c r="CI100" s="278"/>
      <c r="CJ100" s="278"/>
      <c r="CK100" s="278"/>
      <c r="CL100" s="278"/>
      <c r="CM100" s="278"/>
      <c r="CN100" s="278"/>
      <c r="CO100" s="278"/>
      <c r="CP100" s="278"/>
      <c r="CQ100" s="278"/>
      <c r="CR100" s="278"/>
    </row>
    <row r="101" spans="1:96" x14ac:dyDescent="0.15">
      <c r="BP101" s="278"/>
      <c r="BQ101" s="278"/>
      <c r="BR101" s="278"/>
      <c r="BS101" s="278"/>
      <c r="BT101" s="278"/>
      <c r="BU101" s="278"/>
      <c r="BV101" s="278"/>
      <c r="BW101" s="278"/>
      <c r="BX101" s="278"/>
      <c r="BY101" s="278"/>
      <c r="BZ101" s="278"/>
      <c r="CA101" s="278"/>
      <c r="CB101" s="278"/>
      <c r="CC101" s="278"/>
      <c r="CD101" s="278"/>
      <c r="CE101" s="278"/>
      <c r="CF101" s="278"/>
      <c r="CG101" s="278"/>
      <c r="CH101" s="278"/>
      <c r="CI101" s="278"/>
      <c r="CJ101" s="278"/>
      <c r="CK101" s="278"/>
      <c r="CL101" s="278"/>
      <c r="CM101" s="278"/>
      <c r="CN101" s="278"/>
      <c r="CO101" s="278"/>
      <c r="CP101" s="278"/>
      <c r="CQ101" s="278"/>
      <c r="CR101" s="278"/>
    </row>
    <row r="102" spans="1:96" s="124" customFormat="1" ht="14.25" customHeight="1" x14ac:dyDescent="0.15">
      <c r="A102" s="108"/>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9"/>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278"/>
      <c r="BQ102" s="278"/>
      <c r="BR102" s="278"/>
      <c r="BS102" s="278"/>
      <c r="BT102" s="278"/>
      <c r="BU102" s="278"/>
      <c r="BV102" s="278"/>
      <c r="BW102" s="278"/>
      <c r="BX102" s="278"/>
      <c r="BY102" s="278"/>
      <c r="BZ102" s="278"/>
      <c r="CA102" s="278"/>
      <c r="CB102" s="278"/>
      <c r="CC102" s="278"/>
      <c r="CD102" s="278"/>
      <c r="CE102" s="278"/>
      <c r="CF102" s="278"/>
      <c r="CG102" s="278"/>
      <c r="CH102" s="278"/>
      <c r="CI102" s="278"/>
      <c r="CJ102" s="278"/>
      <c r="CK102" s="278"/>
      <c r="CL102" s="278"/>
      <c r="CM102" s="278"/>
      <c r="CN102" s="278"/>
      <c r="CO102" s="278"/>
      <c r="CP102" s="278"/>
      <c r="CQ102" s="278"/>
      <c r="CR102" s="278"/>
    </row>
    <row r="103" spans="1:96" s="124" customFormat="1" ht="14.25" customHeight="1" x14ac:dyDescent="0.15">
      <c r="B103" s="123"/>
      <c r="C103" s="123"/>
      <c r="D103" s="132"/>
      <c r="E103" s="132"/>
      <c r="F103" s="132"/>
      <c r="G103" s="132"/>
      <c r="H103" s="132"/>
      <c r="I103" s="132"/>
      <c r="J103" s="123"/>
      <c r="K103" s="123"/>
      <c r="L103" s="123"/>
      <c r="M103" s="123"/>
      <c r="N103" s="132"/>
      <c r="O103" s="132"/>
      <c r="P103" s="132"/>
      <c r="Q103" s="132"/>
      <c r="R103" s="132"/>
      <c r="S103" s="132"/>
      <c r="T103" s="123"/>
      <c r="U103" s="123"/>
      <c r="V103" s="105"/>
      <c r="W103" s="132"/>
      <c r="X103" s="132"/>
      <c r="Y103" s="132"/>
      <c r="Z103" s="132"/>
      <c r="AA103" s="132"/>
      <c r="AB103" s="105"/>
      <c r="AC103" s="105"/>
      <c r="AD103" s="105"/>
      <c r="AE103" s="105"/>
      <c r="AF103" s="105"/>
      <c r="AG103" s="136"/>
      <c r="AH103" s="136"/>
      <c r="AI103" s="136"/>
      <c r="AJ103" s="136"/>
      <c r="AK103" s="136"/>
      <c r="AL103" s="136"/>
      <c r="AM103" s="136"/>
      <c r="AN103" s="136"/>
      <c r="AO103" s="125"/>
      <c r="AP103" s="123"/>
      <c r="AQ103" s="114"/>
      <c r="AR103" s="114"/>
      <c r="AS103" s="114"/>
      <c r="AT103" s="114"/>
      <c r="AU103" s="114"/>
      <c r="AV103" s="114"/>
      <c r="AW103" s="114"/>
      <c r="AX103" s="114"/>
      <c r="AY103" s="114"/>
      <c r="AZ103" s="114"/>
      <c r="BA103" s="114"/>
      <c r="BB103" s="114"/>
      <c r="BC103" s="114"/>
      <c r="BD103" s="114"/>
      <c r="BE103" s="114"/>
      <c r="BF103" s="114"/>
      <c r="BG103" s="114"/>
      <c r="BH103" s="114"/>
      <c r="BI103" s="114"/>
      <c r="BJ103" s="114"/>
      <c r="BK103" s="114"/>
      <c r="BL103" s="114"/>
      <c r="BM103" s="114"/>
      <c r="BN103" s="114"/>
      <c r="BO103" s="114"/>
      <c r="BP103" s="278"/>
      <c r="BQ103" s="278"/>
      <c r="BR103" s="278"/>
      <c r="BS103" s="278"/>
      <c r="BT103" s="278"/>
      <c r="BU103" s="278"/>
      <c r="BV103" s="278"/>
      <c r="BW103" s="278"/>
      <c r="BX103" s="278"/>
      <c r="BY103" s="278"/>
      <c r="BZ103" s="278"/>
      <c r="CA103" s="278"/>
      <c r="CB103" s="278"/>
      <c r="CC103" s="278"/>
      <c r="CD103" s="278"/>
      <c r="CE103" s="278"/>
      <c r="CF103" s="278"/>
      <c r="CG103" s="278"/>
      <c r="CH103" s="278"/>
      <c r="CI103" s="278"/>
      <c r="CJ103" s="278"/>
      <c r="CK103" s="278"/>
      <c r="CL103" s="278"/>
      <c r="CM103" s="278"/>
      <c r="CN103" s="278"/>
      <c r="CO103" s="278"/>
      <c r="CP103" s="278"/>
      <c r="CQ103" s="278"/>
      <c r="CR103" s="278"/>
    </row>
    <row r="104" spans="1:96" s="124" customFormat="1" ht="14.25" customHeight="1" x14ac:dyDescent="0.15">
      <c r="B104" s="123"/>
      <c r="C104" s="123"/>
      <c r="D104" s="132"/>
      <c r="E104" s="132"/>
      <c r="F104" s="132"/>
      <c r="G104" s="132"/>
      <c r="H104" s="132"/>
      <c r="I104" s="132"/>
      <c r="J104" s="123"/>
      <c r="K104" s="123"/>
      <c r="L104" s="123"/>
      <c r="M104" s="123"/>
      <c r="N104" s="132"/>
      <c r="O104" s="132"/>
      <c r="P104" s="132"/>
      <c r="Q104" s="132"/>
      <c r="R104" s="132"/>
      <c r="S104" s="132"/>
      <c r="T104" s="123"/>
      <c r="U104" s="123"/>
      <c r="V104" s="105"/>
      <c r="W104" s="132"/>
      <c r="X104" s="132"/>
      <c r="Y104" s="132"/>
      <c r="Z104" s="132"/>
      <c r="AA104" s="132"/>
      <c r="AB104" s="105"/>
      <c r="AC104" s="105"/>
      <c r="AD104" s="105"/>
      <c r="AE104" s="105"/>
      <c r="AF104" s="105"/>
      <c r="AG104" s="136"/>
      <c r="AH104" s="136"/>
      <c r="AI104" s="136"/>
      <c r="AJ104" s="136"/>
      <c r="AK104" s="136"/>
      <c r="AL104" s="136"/>
      <c r="AM104" s="136"/>
      <c r="AN104" s="136"/>
      <c r="AO104" s="125"/>
      <c r="AP104" s="123"/>
      <c r="AQ104" s="114"/>
      <c r="AR104" s="114"/>
      <c r="AS104" s="114"/>
      <c r="AT104" s="114"/>
      <c r="AU104" s="114"/>
      <c r="AV104" s="114"/>
      <c r="AW104" s="114"/>
      <c r="AX104" s="114"/>
      <c r="AY104" s="114"/>
      <c r="AZ104" s="114"/>
      <c r="BA104" s="114"/>
      <c r="BB104" s="114"/>
      <c r="BC104" s="114"/>
      <c r="BD104" s="114"/>
      <c r="BE104" s="114"/>
      <c r="BF104" s="114"/>
      <c r="BG104" s="114"/>
      <c r="BH104" s="114"/>
      <c r="BI104" s="114"/>
      <c r="BJ104" s="114"/>
      <c r="BK104" s="114"/>
      <c r="BL104" s="114"/>
      <c r="BM104" s="114"/>
      <c r="BN104" s="114"/>
      <c r="BO104" s="114"/>
      <c r="BP104" s="278"/>
      <c r="BQ104" s="278"/>
      <c r="BR104" s="278"/>
      <c r="BS104" s="278"/>
      <c r="BT104" s="278"/>
      <c r="BU104" s="278"/>
      <c r="BV104" s="278"/>
      <c r="BW104" s="278"/>
      <c r="BX104" s="278"/>
      <c r="BY104" s="278"/>
      <c r="BZ104" s="278"/>
      <c r="CA104" s="278"/>
      <c r="CB104" s="278"/>
      <c r="CC104" s="278"/>
      <c r="CD104" s="278"/>
      <c r="CE104" s="278"/>
      <c r="CF104" s="278"/>
      <c r="CG104" s="278"/>
      <c r="CH104" s="278"/>
      <c r="CI104" s="278"/>
      <c r="CJ104" s="278"/>
      <c r="CK104" s="278"/>
      <c r="CL104" s="278"/>
      <c r="CM104" s="278"/>
      <c r="CN104" s="278"/>
      <c r="CO104" s="278"/>
      <c r="CP104" s="278"/>
      <c r="CQ104" s="278"/>
      <c r="CR104" s="278"/>
    </row>
    <row r="105" spans="1:96" ht="14.25" customHeight="1" x14ac:dyDescent="0.15">
      <c r="A105" s="124"/>
      <c r="B105" s="123"/>
      <c r="C105" s="123"/>
      <c r="D105" s="132"/>
      <c r="E105" s="132"/>
      <c r="F105" s="132"/>
      <c r="G105" s="132"/>
      <c r="H105" s="132"/>
      <c r="I105" s="132"/>
      <c r="J105" s="123"/>
      <c r="K105" s="123"/>
      <c r="L105" s="123"/>
      <c r="M105" s="123"/>
      <c r="N105" s="132"/>
      <c r="O105" s="132"/>
      <c r="P105" s="132"/>
      <c r="Q105" s="132"/>
      <c r="R105" s="132"/>
      <c r="S105" s="132"/>
      <c r="T105" s="123"/>
      <c r="U105" s="123"/>
      <c r="V105" s="105"/>
      <c r="W105" s="132"/>
      <c r="X105" s="132"/>
      <c r="Y105" s="132"/>
      <c r="Z105" s="132"/>
      <c r="AA105" s="132"/>
      <c r="AB105" s="105"/>
      <c r="AC105" s="105"/>
      <c r="AD105" s="105"/>
      <c r="AE105" s="105"/>
      <c r="AF105" s="105"/>
      <c r="AG105" s="136"/>
      <c r="AH105" s="136"/>
      <c r="AI105" s="136"/>
      <c r="AJ105" s="136"/>
      <c r="AK105" s="136"/>
      <c r="AL105" s="136"/>
      <c r="AM105" s="136"/>
      <c r="AN105" s="136"/>
      <c r="AO105" s="125"/>
      <c r="AP105" s="123"/>
      <c r="AQ105" s="114"/>
      <c r="AR105" s="114"/>
      <c r="AS105" s="114"/>
      <c r="AT105" s="114"/>
      <c r="AU105" s="114"/>
      <c r="AV105" s="114"/>
      <c r="AW105" s="114"/>
      <c r="AX105" s="114"/>
      <c r="AY105" s="114"/>
      <c r="AZ105" s="114"/>
      <c r="BA105" s="114"/>
      <c r="BB105" s="114"/>
      <c r="BC105" s="114"/>
      <c r="BD105" s="114"/>
      <c r="BE105" s="114"/>
      <c r="BF105" s="114"/>
      <c r="BG105" s="114"/>
      <c r="BH105" s="114"/>
      <c r="BI105" s="114"/>
      <c r="BJ105" s="114"/>
      <c r="BK105" s="114"/>
      <c r="BL105" s="114"/>
      <c r="BM105" s="114"/>
      <c r="BN105" s="114"/>
      <c r="BO105" s="114"/>
      <c r="BP105" s="278"/>
      <c r="BQ105" s="278"/>
      <c r="BR105" s="278"/>
      <c r="BS105" s="278"/>
      <c r="BT105" s="278"/>
      <c r="BU105" s="278"/>
      <c r="BV105" s="278"/>
      <c r="BW105" s="278"/>
      <c r="BX105" s="278"/>
      <c r="BY105" s="278"/>
      <c r="BZ105" s="278"/>
      <c r="CA105" s="278"/>
      <c r="CB105" s="278"/>
      <c r="CC105" s="278"/>
      <c r="CD105" s="278"/>
      <c r="CE105" s="278"/>
      <c r="CF105" s="278"/>
      <c r="CG105" s="278"/>
      <c r="CH105" s="278"/>
      <c r="CI105" s="278"/>
      <c r="CJ105" s="278"/>
      <c r="CK105" s="278"/>
      <c r="CL105" s="278"/>
      <c r="CM105" s="278"/>
      <c r="CN105" s="278"/>
      <c r="CO105" s="278"/>
      <c r="CP105" s="278"/>
      <c r="CQ105" s="278"/>
      <c r="CR105" s="278"/>
    </row>
    <row r="106" spans="1:96" ht="14.25" customHeight="1" x14ac:dyDescent="0.15">
      <c r="B106" s="110"/>
      <c r="C106" s="110"/>
      <c r="D106" s="110"/>
      <c r="E106" s="110"/>
      <c r="F106" s="110"/>
      <c r="G106" s="110"/>
      <c r="H106" s="110"/>
      <c r="I106" s="110"/>
      <c r="J106" s="110"/>
      <c r="K106" s="110"/>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22"/>
      <c r="AH106" s="110"/>
      <c r="AI106" s="110"/>
      <c r="AJ106" s="110"/>
      <c r="AK106" s="110"/>
      <c r="AL106" s="110"/>
      <c r="AM106" s="110"/>
      <c r="AN106" s="110"/>
      <c r="AO106" s="110"/>
      <c r="AP106" s="110"/>
      <c r="AQ106" s="114"/>
      <c r="AR106" s="114"/>
      <c r="AS106" s="114"/>
      <c r="AT106" s="114"/>
      <c r="AU106" s="114"/>
      <c r="AV106" s="114"/>
      <c r="AW106" s="114"/>
      <c r="AX106" s="114"/>
      <c r="AY106" s="114"/>
      <c r="AZ106" s="114"/>
      <c r="BA106" s="114"/>
      <c r="BB106" s="114"/>
      <c r="BC106" s="114"/>
      <c r="BD106" s="114"/>
      <c r="BE106" s="114"/>
      <c r="BF106" s="114"/>
      <c r="BG106" s="114"/>
      <c r="BH106" s="114"/>
      <c r="BI106" s="114"/>
      <c r="BJ106" s="114"/>
      <c r="BK106" s="114"/>
      <c r="BL106" s="114"/>
      <c r="BM106" s="114"/>
      <c r="BN106" s="114"/>
      <c r="BO106" s="114"/>
      <c r="BP106" s="278"/>
      <c r="BQ106" s="278"/>
      <c r="BR106" s="278"/>
      <c r="BS106" s="278"/>
      <c r="BT106" s="278"/>
      <c r="BU106" s="278"/>
      <c r="BV106" s="278"/>
      <c r="BW106" s="278"/>
      <c r="BX106" s="278"/>
      <c r="BY106" s="278"/>
      <c r="BZ106" s="278"/>
      <c r="CA106" s="278"/>
      <c r="CB106" s="278"/>
      <c r="CC106" s="278"/>
      <c r="CD106" s="278"/>
      <c r="CE106" s="278"/>
      <c r="CF106" s="278"/>
      <c r="CG106" s="278"/>
      <c r="CH106" s="278"/>
      <c r="CI106" s="278"/>
      <c r="CJ106" s="278"/>
      <c r="CK106" s="278"/>
      <c r="CL106" s="278"/>
      <c r="CM106" s="278"/>
      <c r="CN106" s="278"/>
      <c r="CO106" s="278"/>
      <c r="CP106" s="278"/>
      <c r="CQ106" s="278"/>
      <c r="CR106" s="278"/>
    </row>
    <row r="107" spans="1:96" ht="14.25" customHeight="1" x14ac:dyDescent="0.15">
      <c r="B107" s="119"/>
      <c r="C107" s="119"/>
      <c r="D107" s="119"/>
      <c r="E107" s="119"/>
      <c r="F107" s="119"/>
      <c r="G107" s="119"/>
      <c r="H107" s="119"/>
      <c r="I107" s="119"/>
      <c r="J107" s="115"/>
      <c r="K107" s="115"/>
      <c r="L107" s="115"/>
      <c r="M107" s="115"/>
      <c r="N107" s="115"/>
      <c r="O107" s="115"/>
      <c r="P107" s="115"/>
      <c r="Q107" s="115"/>
      <c r="R107" s="115"/>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8"/>
      <c r="AN107" s="119"/>
      <c r="AO107" s="119"/>
      <c r="AP107" s="119"/>
      <c r="AQ107" s="119"/>
      <c r="AR107" s="120"/>
      <c r="AS107" s="120"/>
      <c r="AT107" s="120"/>
      <c r="AU107" s="119"/>
      <c r="AV107" s="119"/>
      <c r="AW107" s="119"/>
      <c r="AX107" s="119"/>
      <c r="AY107" s="139"/>
      <c r="AZ107" s="139"/>
      <c r="BA107" s="139"/>
      <c r="BB107" s="139"/>
      <c r="BC107" s="139"/>
      <c r="BD107" s="119"/>
      <c r="BE107" s="119"/>
      <c r="BF107" s="119"/>
      <c r="BG107" s="119"/>
      <c r="BH107" s="119"/>
      <c r="BI107" s="119"/>
      <c r="BJ107" s="119"/>
      <c r="BK107" s="119"/>
      <c r="BL107" s="119"/>
      <c r="BM107" s="119"/>
      <c r="BN107" s="119"/>
      <c r="BO107" s="119"/>
      <c r="BP107" s="278"/>
      <c r="BQ107" s="278"/>
      <c r="BR107" s="278"/>
      <c r="BS107" s="278"/>
      <c r="BT107" s="278"/>
      <c r="BU107" s="278"/>
      <c r="BV107" s="278"/>
      <c r="BW107" s="278"/>
      <c r="BX107" s="278"/>
      <c r="BY107" s="278"/>
      <c r="BZ107" s="278"/>
      <c r="CA107" s="278"/>
      <c r="CB107" s="278"/>
      <c r="CC107" s="278"/>
      <c r="CD107" s="278"/>
      <c r="CE107" s="278"/>
      <c r="CF107" s="278"/>
      <c r="CG107" s="278"/>
      <c r="CH107" s="278"/>
      <c r="CI107" s="278"/>
      <c r="CJ107" s="278"/>
      <c r="CK107" s="278"/>
      <c r="CL107" s="278"/>
      <c r="CM107" s="278"/>
      <c r="CN107" s="278"/>
      <c r="CO107" s="278"/>
      <c r="CP107" s="278"/>
      <c r="CQ107" s="278"/>
      <c r="CR107" s="278"/>
    </row>
    <row r="108" spans="1:96" ht="14.25" customHeight="1" x14ac:dyDescent="0.15">
      <c r="B108" s="119"/>
      <c r="C108" s="119"/>
      <c r="D108" s="119"/>
      <c r="E108" s="119"/>
      <c r="F108" s="119"/>
      <c r="G108" s="119"/>
      <c r="H108" s="119"/>
      <c r="I108" s="119"/>
      <c r="J108" s="115"/>
      <c r="K108" s="115"/>
      <c r="L108" s="115"/>
      <c r="M108" s="115"/>
      <c r="N108" s="115"/>
      <c r="O108" s="115"/>
      <c r="P108" s="115"/>
      <c r="Q108" s="115"/>
      <c r="R108" s="115"/>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8"/>
      <c r="AN108" s="119"/>
      <c r="AO108" s="119"/>
      <c r="AP108" s="119"/>
      <c r="AQ108" s="119"/>
      <c r="AR108" s="120"/>
      <c r="AS108" s="120"/>
      <c r="AT108" s="120"/>
      <c r="AU108" s="119"/>
      <c r="AV108" s="119"/>
      <c r="AW108" s="119"/>
      <c r="AX108" s="119"/>
      <c r="AY108" s="139"/>
      <c r="AZ108" s="139"/>
      <c r="BA108" s="139"/>
      <c r="BB108" s="139"/>
      <c r="BC108" s="139"/>
      <c r="BD108" s="119"/>
      <c r="BE108" s="119"/>
      <c r="BF108" s="119"/>
      <c r="BG108" s="119"/>
      <c r="BH108" s="119"/>
      <c r="BI108" s="119"/>
      <c r="BJ108" s="119"/>
      <c r="BK108" s="119"/>
      <c r="BL108" s="119"/>
      <c r="BM108" s="119"/>
      <c r="BN108" s="119"/>
      <c r="BO108" s="119"/>
      <c r="BP108" s="278"/>
      <c r="BQ108" s="278"/>
      <c r="BR108" s="278"/>
      <c r="BS108" s="278"/>
      <c r="BT108" s="278"/>
      <c r="BU108" s="278"/>
      <c r="BV108" s="278"/>
      <c r="BW108" s="278"/>
      <c r="BX108" s="278"/>
      <c r="BY108" s="278"/>
      <c r="BZ108" s="278"/>
      <c r="CA108" s="278"/>
      <c r="CB108" s="278"/>
      <c r="CC108" s="278"/>
      <c r="CD108" s="278"/>
      <c r="CE108" s="278"/>
      <c r="CF108" s="278"/>
      <c r="CG108" s="278"/>
      <c r="CH108" s="278"/>
      <c r="CI108" s="278"/>
      <c r="CJ108" s="278"/>
      <c r="CK108" s="278"/>
      <c r="CL108" s="278"/>
      <c r="CM108" s="278"/>
      <c r="CN108" s="278"/>
      <c r="CO108" s="278"/>
      <c r="CP108" s="278"/>
      <c r="CQ108" s="278"/>
      <c r="CR108" s="278"/>
    </row>
    <row r="109" spans="1:96" x14ac:dyDescent="0.15">
      <c r="AM109" s="108"/>
      <c r="AY109" s="692"/>
      <c r="AZ109" s="692"/>
      <c r="BA109" s="692"/>
      <c r="BB109" s="692"/>
      <c r="BC109" s="692"/>
      <c r="BD109" s="692"/>
      <c r="BE109" s="692"/>
      <c r="BF109" s="692"/>
      <c r="BG109" s="692"/>
      <c r="BH109" s="692"/>
      <c r="BI109" s="282"/>
      <c r="BJ109" s="282"/>
      <c r="BK109" s="269"/>
      <c r="BL109" s="269"/>
      <c r="BM109" s="269"/>
      <c r="BN109" s="269"/>
      <c r="BO109" s="269"/>
      <c r="BP109" s="278"/>
      <c r="BQ109" s="278"/>
      <c r="BR109" s="278"/>
      <c r="BS109" s="278"/>
      <c r="BT109" s="278"/>
      <c r="BU109" s="278"/>
      <c r="BV109" s="278"/>
      <c r="BW109" s="278"/>
      <c r="BX109" s="278"/>
      <c r="BY109" s="278"/>
      <c r="BZ109" s="278"/>
      <c r="CA109" s="278"/>
      <c r="CB109" s="278"/>
      <c r="CC109" s="278"/>
      <c r="CD109" s="278"/>
      <c r="CE109" s="278"/>
      <c r="CF109" s="278"/>
      <c r="CG109" s="278"/>
      <c r="CH109" s="278"/>
      <c r="CI109" s="278"/>
      <c r="CJ109" s="278"/>
      <c r="CK109" s="278"/>
      <c r="CL109" s="278"/>
      <c r="CM109" s="278"/>
      <c r="CN109" s="278"/>
      <c r="CO109" s="278"/>
      <c r="CP109" s="278"/>
      <c r="CQ109" s="278"/>
      <c r="CR109" s="278"/>
    </row>
    <row r="110" spans="1:96" x14ac:dyDescent="0.15">
      <c r="BP110" s="278"/>
      <c r="BQ110" s="278"/>
      <c r="BR110" s="278"/>
      <c r="BS110" s="278"/>
      <c r="BT110" s="278"/>
      <c r="BU110" s="278"/>
      <c r="BV110" s="278"/>
      <c r="BW110" s="278"/>
      <c r="BX110" s="278"/>
      <c r="BY110" s="278"/>
      <c r="BZ110" s="278"/>
      <c r="CA110" s="278"/>
      <c r="CB110" s="278"/>
      <c r="CC110" s="278"/>
      <c r="CD110" s="278"/>
      <c r="CE110" s="278"/>
      <c r="CF110" s="278"/>
      <c r="CG110" s="278"/>
      <c r="CH110" s="278"/>
      <c r="CI110" s="278"/>
      <c r="CJ110" s="278"/>
      <c r="CK110" s="278"/>
      <c r="CL110" s="278"/>
      <c r="CM110" s="278"/>
      <c r="CN110" s="278"/>
      <c r="CO110" s="278"/>
      <c r="CP110" s="278"/>
      <c r="CQ110" s="278"/>
      <c r="CR110" s="278"/>
    </row>
    <row r="111" spans="1:96" x14ac:dyDescent="0.15">
      <c r="BP111" s="278"/>
      <c r="BQ111" s="278"/>
      <c r="BR111" s="278"/>
      <c r="BS111" s="278"/>
      <c r="BT111" s="278"/>
      <c r="BU111" s="278"/>
      <c r="BV111" s="278"/>
      <c r="BW111" s="278"/>
      <c r="BX111" s="278"/>
      <c r="BY111" s="278"/>
      <c r="BZ111" s="278"/>
      <c r="CA111" s="278"/>
      <c r="CB111" s="278"/>
      <c r="CC111" s="278"/>
      <c r="CD111" s="278"/>
      <c r="CE111" s="278"/>
      <c r="CF111" s="278"/>
      <c r="CG111" s="278"/>
      <c r="CH111" s="278"/>
      <c r="CI111" s="278"/>
      <c r="CJ111" s="278"/>
      <c r="CK111" s="278"/>
      <c r="CL111" s="278"/>
      <c r="CM111" s="278"/>
      <c r="CN111" s="278"/>
      <c r="CO111" s="278"/>
      <c r="CP111" s="278"/>
      <c r="CQ111" s="278"/>
      <c r="CR111" s="278"/>
    </row>
    <row r="112" spans="1:96" x14ac:dyDescent="0.15">
      <c r="BP112" s="278"/>
      <c r="BQ112" s="278"/>
      <c r="BR112" s="278"/>
      <c r="BS112" s="278"/>
      <c r="BT112" s="278"/>
      <c r="BU112" s="278"/>
      <c r="BV112" s="278"/>
      <c r="BW112" s="278"/>
      <c r="BX112" s="278"/>
      <c r="BY112" s="278"/>
      <c r="BZ112" s="278"/>
      <c r="CA112" s="278"/>
      <c r="CB112" s="278"/>
      <c r="CC112" s="278"/>
      <c r="CD112" s="278"/>
      <c r="CE112" s="278"/>
      <c r="CF112" s="278"/>
      <c r="CG112" s="278"/>
      <c r="CH112" s="278"/>
      <c r="CI112" s="278"/>
      <c r="CJ112" s="278"/>
      <c r="CK112" s="278"/>
      <c r="CL112" s="278"/>
      <c r="CM112" s="278"/>
      <c r="CN112" s="278"/>
      <c r="CO112" s="278"/>
      <c r="CP112" s="278"/>
      <c r="CQ112" s="278"/>
      <c r="CR112" s="278"/>
    </row>
    <row r="113" spans="68:96" x14ac:dyDescent="0.15">
      <c r="BP113" s="278"/>
      <c r="BQ113" s="278"/>
      <c r="BR113" s="278"/>
      <c r="BS113" s="278"/>
      <c r="BT113" s="278"/>
      <c r="BU113" s="278"/>
      <c r="BV113" s="278"/>
      <c r="BW113" s="278"/>
      <c r="BX113" s="278"/>
      <c r="BY113" s="278"/>
      <c r="BZ113" s="278"/>
      <c r="CA113" s="278"/>
      <c r="CB113" s="278"/>
      <c r="CC113" s="278"/>
      <c r="CD113" s="278"/>
      <c r="CE113" s="278"/>
      <c r="CF113" s="278"/>
      <c r="CG113" s="278"/>
      <c r="CH113" s="278"/>
      <c r="CI113" s="278"/>
      <c r="CJ113" s="278"/>
      <c r="CK113" s="278"/>
      <c r="CL113" s="278"/>
      <c r="CM113" s="278"/>
      <c r="CN113" s="278"/>
      <c r="CO113" s="278"/>
      <c r="CP113" s="278"/>
      <c r="CQ113" s="278"/>
      <c r="CR113" s="278"/>
    </row>
    <row r="114" spans="68:96" x14ac:dyDescent="0.15">
      <c r="BP114" s="278"/>
      <c r="BQ114" s="278"/>
      <c r="BR114" s="278"/>
      <c r="BS114" s="278"/>
      <c r="BT114" s="278"/>
      <c r="BU114" s="278"/>
      <c r="BV114" s="278"/>
      <c r="BW114" s="278"/>
      <c r="BX114" s="278"/>
      <c r="BY114" s="278"/>
      <c r="BZ114" s="278"/>
      <c r="CA114" s="278"/>
      <c r="CB114" s="278"/>
      <c r="CC114" s="278"/>
      <c r="CD114" s="278"/>
      <c r="CE114" s="278"/>
      <c r="CF114" s="278"/>
      <c r="CG114" s="278"/>
      <c r="CH114" s="278"/>
      <c r="CI114" s="278"/>
      <c r="CJ114" s="278"/>
      <c r="CK114" s="278"/>
      <c r="CL114" s="278"/>
      <c r="CM114" s="278"/>
      <c r="CN114" s="278"/>
      <c r="CO114" s="278"/>
      <c r="CP114" s="278"/>
      <c r="CQ114" s="278"/>
      <c r="CR114" s="278"/>
    </row>
    <row r="115" spans="68:96" x14ac:dyDescent="0.15">
      <c r="BP115" s="278"/>
      <c r="BQ115" s="278"/>
      <c r="BR115" s="278"/>
      <c r="BS115" s="278"/>
      <c r="BT115" s="278"/>
      <c r="BU115" s="278"/>
      <c r="BV115" s="278"/>
      <c r="BW115" s="278"/>
      <c r="BX115" s="278"/>
      <c r="BY115" s="278"/>
      <c r="BZ115" s="278"/>
      <c r="CA115" s="278"/>
      <c r="CB115" s="278"/>
      <c r="CC115" s="278"/>
      <c r="CD115" s="278"/>
      <c r="CE115" s="278"/>
      <c r="CF115" s="278"/>
      <c r="CG115" s="278"/>
      <c r="CH115" s="278"/>
      <c r="CI115" s="278"/>
      <c r="CJ115" s="278"/>
      <c r="CK115" s="278"/>
      <c r="CL115" s="278"/>
      <c r="CM115" s="278"/>
      <c r="CN115" s="278"/>
      <c r="CO115" s="278"/>
      <c r="CP115" s="278"/>
      <c r="CQ115" s="278"/>
      <c r="CR115" s="278"/>
    </row>
    <row r="116" spans="68:96" x14ac:dyDescent="0.15">
      <c r="BP116" s="278"/>
      <c r="BQ116" s="278"/>
      <c r="BR116" s="278"/>
      <c r="BS116" s="278"/>
      <c r="BT116" s="278"/>
      <c r="BU116" s="278"/>
      <c r="BV116" s="278"/>
      <c r="BW116" s="278"/>
      <c r="BX116" s="278"/>
      <c r="BY116" s="278"/>
      <c r="BZ116" s="278"/>
      <c r="CA116" s="278"/>
      <c r="CB116" s="278"/>
      <c r="CC116" s="278"/>
      <c r="CD116" s="278"/>
      <c r="CE116" s="278"/>
      <c r="CF116" s="278"/>
      <c r="CG116" s="278"/>
      <c r="CH116" s="278"/>
      <c r="CI116" s="278"/>
      <c r="CJ116" s="278"/>
      <c r="CK116" s="278"/>
      <c r="CL116" s="278"/>
      <c r="CM116" s="278"/>
      <c r="CN116" s="278"/>
      <c r="CO116" s="278"/>
      <c r="CP116" s="278"/>
      <c r="CQ116" s="278"/>
      <c r="CR116" s="278"/>
    </row>
    <row r="117" spans="68:96" x14ac:dyDescent="0.15">
      <c r="BP117" s="278"/>
      <c r="BQ117" s="278"/>
      <c r="BR117" s="278"/>
      <c r="BS117" s="278"/>
      <c r="BT117" s="278"/>
      <c r="BU117" s="278"/>
      <c r="BV117" s="278"/>
      <c r="BW117" s="278"/>
      <c r="BX117" s="278"/>
      <c r="BY117" s="278"/>
      <c r="BZ117" s="278"/>
      <c r="CA117" s="278"/>
      <c r="CB117" s="278"/>
      <c r="CC117" s="278"/>
      <c r="CD117" s="278"/>
      <c r="CE117" s="278"/>
      <c r="CF117" s="278"/>
      <c r="CG117" s="278"/>
      <c r="CH117" s="278"/>
      <c r="CI117" s="278"/>
      <c r="CJ117" s="278"/>
      <c r="CK117" s="278"/>
      <c r="CL117" s="278"/>
      <c r="CM117" s="278"/>
      <c r="CN117" s="278"/>
      <c r="CO117" s="278"/>
      <c r="CP117" s="278"/>
      <c r="CQ117" s="278"/>
      <c r="CR117" s="278"/>
    </row>
    <row r="118" spans="68:96" x14ac:dyDescent="0.15">
      <c r="BP118" s="278"/>
      <c r="BQ118" s="278"/>
      <c r="BR118" s="278"/>
      <c r="BS118" s="278"/>
      <c r="BT118" s="278"/>
      <c r="BU118" s="278"/>
      <c r="BV118" s="278"/>
      <c r="BW118" s="278"/>
      <c r="BX118" s="278"/>
      <c r="BY118" s="278"/>
      <c r="BZ118" s="278"/>
      <c r="CA118" s="278"/>
      <c r="CB118" s="278"/>
      <c r="CC118" s="278"/>
      <c r="CD118" s="278"/>
      <c r="CE118" s="278"/>
      <c r="CF118" s="278"/>
      <c r="CG118" s="278"/>
      <c r="CH118" s="278"/>
      <c r="CI118" s="278"/>
      <c r="CJ118" s="278"/>
      <c r="CK118" s="278"/>
      <c r="CL118" s="278"/>
      <c r="CM118" s="278"/>
      <c r="CN118" s="278"/>
      <c r="CO118" s="278"/>
      <c r="CP118" s="278"/>
      <c r="CQ118" s="278"/>
      <c r="CR118" s="278"/>
    </row>
    <row r="119" spans="68:96" x14ac:dyDescent="0.15">
      <c r="BP119" s="278"/>
      <c r="BQ119" s="278"/>
      <c r="BR119" s="278"/>
      <c r="BS119" s="278"/>
      <c r="BT119" s="278"/>
      <c r="BU119" s="278"/>
      <c r="BV119" s="278"/>
      <c r="BW119" s="278"/>
      <c r="BX119" s="278"/>
      <c r="BY119" s="278"/>
      <c r="BZ119" s="278"/>
      <c r="CA119" s="278"/>
      <c r="CB119" s="278"/>
      <c r="CC119" s="278"/>
      <c r="CD119" s="278"/>
      <c r="CE119" s="278"/>
      <c r="CF119" s="278"/>
      <c r="CG119" s="278"/>
      <c r="CH119" s="278"/>
      <c r="CI119" s="278"/>
      <c r="CJ119" s="278"/>
      <c r="CK119" s="278"/>
      <c r="CL119" s="278"/>
      <c r="CM119" s="278"/>
      <c r="CN119" s="278"/>
      <c r="CO119" s="278"/>
      <c r="CP119" s="278"/>
      <c r="CQ119" s="278"/>
      <c r="CR119" s="278"/>
    </row>
    <row r="120" spans="68:96" x14ac:dyDescent="0.15">
      <c r="BP120" s="278"/>
      <c r="BQ120" s="278"/>
      <c r="BR120" s="278"/>
      <c r="BS120" s="278"/>
      <c r="BT120" s="278"/>
      <c r="BU120" s="278"/>
      <c r="BV120" s="278"/>
      <c r="BW120" s="278"/>
      <c r="BX120" s="278"/>
      <c r="BY120" s="278"/>
      <c r="BZ120" s="278"/>
      <c r="CA120" s="278"/>
      <c r="CB120" s="278"/>
      <c r="CC120" s="278"/>
      <c r="CD120" s="278"/>
      <c r="CE120" s="278"/>
      <c r="CF120" s="278"/>
      <c r="CG120" s="278"/>
      <c r="CH120" s="278"/>
      <c r="CI120" s="278"/>
      <c r="CJ120" s="278"/>
      <c r="CK120" s="278"/>
      <c r="CL120" s="278"/>
      <c r="CM120" s="278"/>
      <c r="CN120" s="278"/>
      <c r="CO120" s="278"/>
      <c r="CP120" s="278"/>
      <c r="CQ120" s="278"/>
      <c r="CR120" s="278"/>
    </row>
    <row r="121" spans="68:96" x14ac:dyDescent="0.15">
      <c r="BP121" s="278"/>
      <c r="BQ121" s="278"/>
      <c r="BR121" s="278"/>
      <c r="BS121" s="278"/>
      <c r="BT121" s="278"/>
      <c r="BU121" s="278"/>
      <c r="BV121" s="278"/>
      <c r="BW121" s="278"/>
      <c r="BX121" s="278"/>
      <c r="BY121" s="278"/>
      <c r="BZ121" s="278"/>
      <c r="CA121" s="278"/>
      <c r="CB121" s="278"/>
      <c r="CC121" s="278"/>
      <c r="CD121" s="278"/>
      <c r="CE121" s="278"/>
      <c r="CF121" s="278"/>
      <c r="CG121" s="278"/>
      <c r="CH121" s="278"/>
      <c r="CI121" s="278"/>
      <c r="CJ121" s="278"/>
      <c r="CK121" s="278"/>
      <c r="CL121" s="278"/>
      <c r="CM121" s="278"/>
      <c r="CN121" s="278"/>
      <c r="CO121" s="278"/>
      <c r="CP121" s="278"/>
      <c r="CQ121" s="278"/>
      <c r="CR121" s="278"/>
    </row>
    <row r="122" spans="68:96" x14ac:dyDescent="0.15">
      <c r="BP122" s="278"/>
      <c r="BQ122" s="278"/>
      <c r="BR122" s="278"/>
      <c r="BS122" s="278"/>
      <c r="BT122" s="278"/>
      <c r="BU122" s="278"/>
      <c r="BV122" s="278"/>
      <c r="BW122" s="278"/>
      <c r="BX122" s="278"/>
      <c r="BY122" s="278"/>
      <c r="BZ122" s="278"/>
      <c r="CA122" s="278"/>
      <c r="CB122" s="278"/>
      <c r="CC122" s="278"/>
      <c r="CD122" s="278"/>
      <c r="CE122" s="278"/>
      <c r="CF122" s="278"/>
      <c r="CG122" s="278"/>
      <c r="CH122" s="278"/>
      <c r="CI122" s="278"/>
      <c r="CJ122" s="278"/>
      <c r="CK122" s="278"/>
      <c r="CL122" s="278"/>
      <c r="CM122" s="278"/>
      <c r="CN122" s="278"/>
      <c r="CO122" s="278"/>
      <c r="CP122" s="278"/>
      <c r="CQ122" s="278"/>
      <c r="CR122" s="278"/>
    </row>
    <row r="123" spans="68:96" x14ac:dyDescent="0.15">
      <c r="BP123" s="278"/>
      <c r="BQ123" s="278"/>
      <c r="BR123" s="278"/>
      <c r="BS123" s="278"/>
      <c r="BT123" s="278"/>
      <c r="BU123" s="278"/>
      <c r="BV123" s="278"/>
      <c r="BW123" s="278"/>
      <c r="BX123" s="278"/>
      <c r="BY123" s="278"/>
      <c r="BZ123" s="278"/>
      <c r="CA123" s="278"/>
      <c r="CB123" s="278"/>
      <c r="CC123" s="278"/>
      <c r="CD123" s="278"/>
      <c r="CE123" s="278"/>
      <c r="CF123" s="278"/>
      <c r="CG123" s="278"/>
      <c r="CH123" s="278"/>
      <c r="CI123" s="278"/>
      <c r="CJ123" s="278"/>
      <c r="CK123" s="278"/>
      <c r="CL123" s="278"/>
      <c r="CM123" s="278"/>
      <c r="CN123" s="278"/>
      <c r="CO123" s="278"/>
      <c r="CP123" s="278"/>
      <c r="CQ123" s="278"/>
      <c r="CR123" s="278"/>
    </row>
    <row r="124" spans="68:96" x14ac:dyDescent="0.15">
      <c r="BP124" s="278"/>
      <c r="BQ124" s="278"/>
      <c r="BR124" s="278"/>
      <c r="BS124" s="278"/>
      <c r="BT124" s="278"/>
      <c r="BU124" s="278"/>
      <c r="BV124" s="278"/>
      <c r="BW124" s="278"/>
      <c r="BX124" s="278"/>
      <c r="BY124" s="278"/>
      <c r="BZ124" s="278"/>
      <c r="CA124" s="278"/>
      <c r="CB124" s="278"/>
      <c r="CC124" s="278"/>
      <c r="CD124" s="278"/>
      <c r="CE124" s="278"/>
      <c r="CF124" s="278"/>
      <c r="CG124" s="278"/>
      <c r="CH124" s="278"/>
      <c r="CI124" s="278"/>
      <c r="CJ124" s="278"/>
      <c r="CK124" s="278"/>
      <c r="CL124" s="278"/>
      <c r="CM124" s="278"/>
      <c r="CN124" s="278"/>
      <c r="CO124" s="278"/>
      <c r="CP124" s="278"/>
      <c r="CQ124" s="278"/>
      <c r="CR124" s="278"/>
    </row>
    <row r="125" spans="68:96" x14ac:dyDescent="0.15">
      <c r="BP125" s="278"/>
      <c r="BQ125" s="278"/>
      <c r="BR125" s="278"/>
      <c r="BS125" s="278"/>
      <c r="BT125" s="278"/>
      <c r="BU125" s="278"/>
      <c r="BV125" s="278"/>
      <c r="BW125" s="278"/>
      <c r="BX125" s="278"/>
      <c r="BY125" s="278"/>
      <c r="BZ125" s="278"/>
      <c r="CA125" s="278"/>
      <c r="CB125" s="278"/>
      <c r="CC125" s="278"/>
      <c r="CD125" s="278"/>
      <c r="CE125" s="278"/>
      <c r="CF125" s="278"/>
      <c r="CG125" s="278"/>
      <c r="CH125" s="278"/>
      <c r="CI125" s="278"/>
      <c r="CJ125" s="278"/>
      <c r="CK125" s="278"/>
      <c r="CL125" s="278"/>
      <c r="CM125" s="278"/>
      <c r="CN125" s="278"/>
      <c r="CO125" s="278"/>
      <c r="CP125" s="278"/>
      <c r="CQ125" s="278"/>
      <c r="CR125" s="278"/>
    </row>
    <row r="126" spans="68:96" x14ac:dyDescent="0.15">
      <c r="BP126" s="278"/>
      <c r="BQ126" s="278"/>
      <c r="BR126" s="278"/>
      <c r="BS126" s="278"/>
      <c r="BT126" s="278"/>
      <c r="BU126" s="278"/>
      <c r="BV126" s="278"/>
      <c r="BW126" s="278"/>
      <c r="BX126" s="278"/>
      <c r="BY126" s="278"/>
      <c r="BZ126" s="278"/>
      <c r="CA126" s="278"/>
      <c r="CB126" s="278"/>
      <c r="CC126" s="278"/>
      <c r="CD126" s="278"/>
      <c r="CE126" s="278"/>
      <c r="CF126" s="278"/>
      <c r="CG126" s="278"/>
      <c r="CH126" s="278"/>
      <c r="CI126" s="278"/>
      <c r="CJ126" s="278"/>
      <c r="CK126" s="278"/>
      <c r="CL126" s="278"/>
      <c r="CM126" s="278"/>
      <c r="CN126" s="278"/>
      <c r="CO126" s="278"/>
      <c r="CP126" s="278"/>
      <c r="CQ126" s="278"/>
      <c r="CR126" s="278"/>
    </row>
    <row r="127" spans="68:96" x14ac:dyDescent="0.15">
      <c r="BP127" s="278"/>
      <c r="BQ127" s="278"/>
      <c r="BR127" s="278"/>
      <c r="BS127" s="278"/>
      <c r="BT127" s="278"/>
      <c r="BU127" s="278"/>
      <c r="BV127" s="278"/>
      <c r="BW127" s="278"/>
      <c r="BX127" s="278"/>
      <c r="BY127" s="278"/>
      <c r="BZ127" s="278"/>
      <c r="CA127" s="278"/>
      <c r="CB127" s="278"/>
      <c r="CC127" s="278"/>
      <c r="CD127" s="278"/>
      <c r="CE127" s="278"/>
      <c r="CF127" s="278"/>
      <c r="CG127" s="278"/>
      <c r="CH127" s="278"/>
      <c r="CI127" s="278"/>
      <c r="CJ127" s="278"/>
      <c r="CK127" s="278"/>
      <c r="CL127" s="278"/>
      <c r="CM127" s="278"/>
      <c r="CN127" s="278"/>
      <c r="CO127" s="278"/>
      <c r="CP127" s="278"/>
      <c r="CQ127" s="278"/>
      <c r="CR127" s="278"/>
    </row>
    <row r="128" spans="68:96" x14ac:dyDescent="0.15">
      <c r="BP128" s="278"/>
      <c r="BQ128" s="278"/>
      <c r="BR128" s="278"/>
      <c r="BS128" s="278"/>
      <c r="BT128" s="278"/>
      <c r="BU128" s="278"/>
      <c r="BV128" s="278"/>
      <c r="BW128" s="278"/>
      <c r="BX128" s="278"/>
      <c r="BY128" s="278"/>
      <c r="BZ128" s="278"/>
      <c r="CA128" s="278"/>
      <c r="CB128" s="278"/>
      <c r="CC128" s="278"/>
      <c r="CD128" s="278"/>
      <c r="CE128" s="278"/>
      <c r="CF128" s="278"/>
      <c r="CG128" s="278"/>
      <c r="CH128" s="278"/>
      <c r="CI128" s="278"/>
      <c r="CJ128" s="278"/>
      <c r="CK128" s="278"/>
      <c r="CL128" s="278"/>
      <c r="CM128" s="278"/>
      <c r="CN128" s="278"/>
      <c r="CO128" s="278"/>
      <c r="CP128" s="278"/>
      <c r="CQ128" s="278"/>
      <c r="CR128" s="278"/>
    </row>
    <row r="129" spans="1:96" x14ac:dyDescent="0.15">
      <c r="BP129" s="278"/>
      <c r="BQ129" s="278"/>
      <c r="BR129" s="278"/>
      <c r="BS129" s="278"/>
      <c r="BT129" s="278"/>
      <c r="BU129" s="278"/>
      <c r="BV129" s="278"/>
      <c r="BW129" s="278"/>
      <c r="BX129" s="278"/>
      <c r="BY129" s="278"/>
      <c r="BZ129" s="278"/>
      <c r="CA129" s="278"/>
      <c r="CB129" s="278"/>
      <c r="CC129" s="278"/>
      <c r="CD129" s="278"/>
      <c r="CE129" s="278"/>
      <c r="CF129" s="278"/>
      <c r="CG129" s="278"/>
      <c r="CH129" s="278"/>
      <c r="CI129" s="278"/>
      <c r="CJ129" s="278"/>
      <c r="CK129" s="278"/>
      <c r="CL129" s="278"/>
      <c r="CM129" s="278"/>
      <c r="CN129" s="278"/>
      <c r="CO129" s="278"/>
      <c r="CP129" s="278"/>
      <c r="CQ129" s="278"/>
      <c r="CR129" s="278"/>
    </row>
    <row r="130" spans="1:96" x14ac:dyDescent="0.15">
      <c r="BP130" s="278"/>
      <c r="BQ130" s="278"/>
      <c r="BR130" s="278"/>
      <c r="BS130" s="278"/>
      <c r="BT130" s="278"/>
      <c r="BU130" s="278"/>
      <c r="BV130" s="278"/>
      <c r="BW130" s="278"/>
      <c r="BX130" s="278"/>
      <c r="BY130" s="278"/>
      <c r="BZ130" s="278"/>
      <c r="CA130" s="278"/>
      <c r="CB130" s="278"/>
      <c r="CC130" s="278"/>
      <c r="CD130" s="278"/>
      <c r="CE130" s="278"/>
      <c r="CF130" s="278"/>
      <c r="CG130" s="278"/>
      <c r="CH130" s="278"/>
      <c r="CI130" s="278"/>
      <c r="CJ130" s="278"/>
      <c r="CK130" s="278"/>
      <c r="CL130" s="278"/>
      <c r="CM130" s="278"/>
      <c r="CN130" s="278"/>
      <c r="CO130" s="278"/>
      <c r="CP130" s="278"/>
      <c r="CQ130" s="278"/>
      <c r="CR130" s="278"/>
    </row>
    <row r="131" spans="1:96" ht="13.5" customHeight="1" x14ac:dyDescent="0.15">
      <c r="BP131" s="278"/>
      <c r="BQ131" s="278"/>
      <c r="BR131" s="278"/>
      <c r="BS131" s="278"/>
      <c r="BT131" s="278"/>
      <c r="BU131" s="278"/>
      <c r="BV131" s="278"/>
      <c r="BW131" s="278"/>
      <c r="BX131" s="278"/>
      <c r="BY131" s="278"/>
      <c r="BZ131" s="278"/>
      <c r="CA131" s="278"/>
      <c r="CB131" s="278"/>
      <c r="CC131" s="278"/>
      <c r="CD131" s="278"/>
      <c r="CE131" s="278"/>
      <c r="CF131" s="278"/>
      <c r="CG131" s="278"/>
      <c r="CH131" s="278"/>
      <c r="CI131" s="278"/>
      <c r="CJ131" s="278"/>
      <c r="CK131" s="278"/>
      <c r="CL131" s="278"/>
      <c r="CM131" s="278"/>
      <c r="CN131" s="278"/>
      <c r="CO131" s="278"/>
      <c r="CP131" s="278"/>
      <c r="CQ131" s="278"/>
      <c r="CR131" s="278"/>
    </row>
    <row r="132" spans="1:96" ht="13.5" customHeight="1" x14ac:dyDescent="0.15">
      <c r="BP132" s="278"/>
      <c r="BQ132" s="278"/>
      <c r="BR132" s="278"/>
      <c r="BS132" s="278"/>
      <c r="BT132" s="278"/>
      <c r="BU132" s="278"/>
      <c r="BV132" s="278"/>
      <c r="BW132" s="278"/>
      <c r="BX132" s="278"/>
      <c r="BY132" s="278"/>
      <c r="BZ132" s="278"/>
      <c r="CA132" s="278"/>
      <c r="CB132" s="278"/>
      <c r="CC132" s="278"/>
      <c r="CD132" s="278"/>
      <c r="CE132" s="278"/>
      <c r="CF132" s="278"/>
      <c r="CG132" s="278"/>
      <c r="CH132" s="278"/>
      <c r="CI132" s="278"/>
      <c r="CJ132" s="278"/>
      <c r="CK132" s="278"/>
      <c r="CL132" s="278"/>
      <c r="CM132" s="278"/>
      <c r="CN132" s="278"/>
      <c r="CO132" s="278"/>
      <c r="CP132" s="278"/>
      <c r="CQ132" s="278"/>
      <c r="CR132" s="278"/>
    </row>
    <row r="133" spans="1:96" x14ac:dyDescent="0.15">
      <c r="BP133" s="278"/>
      <c r="BQ133" s="278"/>
      <c r="BR133" s="278"/>
      <c r="BS133" s="278"/>
      <c r="BT133" s="278"/>
      <c r="BU133" s="278"/>
      <c r="BV133" s="278"/>
      <c r="BW133" s="278"/>
      <c r="BX133" s="278"/>
      <c r="BY133" s="278"/>
      <c r="BZ133" s="278"/>
      <c r="CA133" s="278"/>
      <c r="CB133" s="278"/>
      <c r="CC133" s="278"/>
      <c r="CD133" s="278"/>
      <c r="CE133" s="278"/>
      <c r="CF133" s="278"/>
      <c r="CG133" s="278"/>
      <c r="CH133" s="278"/>
      <c r="CI133" s="278"/>
      <c r="CJ133" s="278"/>
      <c r="CK133" s="278"/>
      <c r="CL133" s="278"/>
      <c r="CM133" s="278"/>
      <c r="CN133" s="278"/>
      <c r="CO133" s="278"/>
      <c r="CP133" s="278"/>
      <c r="CQ133" s="278"/>
      <c r="CR133" s="278"/>
    </row>
    <row r="134" spans="1:96" x14ac:dyDescent="0.15">
      <c r="BP134" s="278"/>
      <c r="BQ134" s="278"/>
      <c r="BR134" s="278"/>
      <c r="BS134" s="278"/>
      <c r="BT134" s="278"/>
      <c r="BU134" s="278"/>
      <c r="BV134" s="278"/>
      <c r="BW134" s="278"/>
      <c r="BX134" s="278"/>
      <c r="BY134" s="278"/>
      <c r="BZ134" s="278"/>
      <c r="CA134" s="278"/>
      <c r="CB134" s="278"/>
      <c r="CC134" s="278"/>
      <c r="CD134" s="278"/>
      <c r="CE134" s="278"/>
      <c r="CF134" s="278"/>
      <c r="CG134" s="278"/>
      <c r="CH134" s="278"/>
      <c r="CI134" s="278"/>
      <c r="CJ134" s="278"/>
      <c r="CK134" s="278"/>
      <c r="CL134" s="278"/>
      <c r="CM134" s="278"/>
      <c r="CN134" s="278"/>
      <c r="CO134" s="278"/>
      <c r="CP134" s="278"/>
      <c r="CQ134" s="278"/>
      <c r="CR134" s="278"/>
    </row>
    <row r="135" spans="1:96" x14ac:dyDescent="0.15">
      <c r="BP135" s="278"/>
      <c r="BQ135" s="278"/>
      <c r="BR135" s="278"/>
      <c r="BS135" s="278"/>
      <c r="BT135" s="278"/>
      <c r="BU135" s="278"/>
      <c r="BV135" s="278"/>
      <c r="BW135" s="278"/>
      <c r="BX135" s="278"/>
      <c r="BY135" s="278"/>
      <c r="BZ135" s="278"/>
      <c r="CA135" s="278"/>
      <c r="CB135" s="278"/>
      <c r="CC135" s="278"/>
      <c r="CD135" s="278"/>
      <c r="CE135" s="278"/>
      <c r="CF135" s="278"/>
      <c r="CG135" s="278"/>
      <c r="CH135" s="278"/>
      <c r="CI135" s="278"/>
      <c r="CJ135" s="278"/>
      <c r="CK135" s="278"/>
      <c r="CL135" s="278"/>
      <c r="CM135" s="278"/>
      <c r="CN135" s="278"/>
      <c r="CO135" s="278"/>
      <c r="CP135" s="278"/>
      <c r="CQ135" s="278"/>
      <c r="CR135" s="278"/>
    </row>
    <row r="136" spans="1:96" x14ac:dyDescent="0.15">
      <c r="BP136" s="278"/>
      <c r="BQ136" s="278"/>
      <c r="BR136" s="278"/>
      <c r="BS136" s="278"/>
      <c r="BT136" s="278"/>
      <c r="BU136" s="278"/>
      <c r="BV136" s="278"/>
      <c r="BW136" s="278"/>
      <c r="BX136" s="278"/>
      <c r="BY136" s="278"/>
      <c r="BZ136" s="278"/>
      <c r="CA136" s="278"/>
      <c r="CB136" s="278"/>
      <c r="CC136" s="278"/>
      <c r="CD136" s="278"/>
      <c r="CE136" s="278"/>
      <c r="CF136" s="278"/>
      <c r="CG136" s="278"/>
      <c r="CH136" s="278"/>
      <c r="CI136" s="278"/>
      <c r="CJ136" s="278"/>
      <c r="CK136" s="278"/>
      <c r="CL136" s="278"/>
      <c r="CM136" s="278"/>
      <c r="CN136" s="278"/>
      <c r="CO136" s="278"/>
      <c r="CP136" s="278"/>
      <c r="CQ136" s="278"/>
      <c r="CR136" s="278"/>
    </row>
    <row r="137" spans="1:96" x14ac:dyDescent="0.15">
      <c r="BP137" s="278"/>
      <c r="BQ137" s="278"/>
      <c r="BR137" s="278"/>
      <c r="BS137" s="278"/>
      <c r="BT137" s="278"/>
      <c r="BU137" s="278"/>
      <c r="BV137" s="278"/>
      <c r="BW137" s="278"/>
      <c r="BX137" s="278"/>
      <c r="BY137" s="278"/>
      <c r="BZ137" s="278"/>
      <c r="CA137" s="278"/>
      <c r="CB137" s="278"/>
      <c r="CC137" s="278"/>
      <c r="CD137" s="278"/>
      <c r="CE137" s="278"/>
      <c r="CF137" s="278"/>
      <c r="CG137" s="278"/>
      <c r="CH137" s="278"/>
      <c r="CI137" s="278"/>
      <c r="CJ137" s="278"/>
      <c r="CK137" s="278"/>
      <c r="CL137" s="278"/>
      <c r="CM137" s="278"/>
      <c r="CN137" s="278"/>
      <c r="CO137" s="278"/>
      <c r="CP137" s="278"/>
      <c r="CQ137" s="278"/>
      <c r="CR137" s="278"/>
    </row>
    <row r="138" spans="1:96" x14ac:dyDescent="0.15">
      <c r="BP138" s="278"/>
      <c r="BQ138" s="278"/>
      <c r="BR138" s="278"/>
      <c r="BS138" s="278"/>
      <c r="BT138" s="278"/>
      <c r="BU138" s="278"/>
      <c r="BV138" s="278"/>
      <c r="BW138" s="278"/>
      <c r="BX138" s="278"/>
      <c r="BY138" s="278"/>
      <c r="BZ138" s="278"/>
      <c r="CA138" s="278"/>
      <c r="CB138" s="278"/>
      <c r="CC138" s="278"/>
      <c r="CD138" s="278"/>
      <c r="CE138" s="278"/>
      <c r="CF138" s="278"/>
      <c r="CG138" s="278"/>
      <c r="CH138" s="278"/>
      <c r="CI138" s="278"/>
      <c r="CJ138" s="278"/>
      <c r="CK138" s="278"/>
      <c r="CL138" s="278"/>
      <c r="CM138" s="278"/>
      <c r="CN138" s="278"/>
      <c r="CO138" s="278"/>
      <c r="CP138" s="278"/>
      <c r="CQ138" s="278"/>
      <c r="CR138" s="278"/>
    </row>
    <row r="139" spans="1:96" x14ac:dyDescent="0.15">
      <c r="BP139" s="278"/>
      <c r="BQ139" s="278"/>
      <c r="BR139" s="278"/>
      <c r="BS139" s="278"/>
      <c r="BT139" s="278"/>
      <c r="BU139" s="278"/>
      <c r="BV139" s="278"/>
      <c r="BW139" s="278"/>
      <c r="BX139" s="278"/>
      <c r="BY139" s="278"/>
      <c r="BZ139" s="278"/>
      <c r="CA139" s="278"/>
      <c r="CB139" s="278"/>
      <c r="CC139" s="278"/>
      <c r="CD139" s="278"/>
      <c r="CE139" s="278"/>
      <c r="CF139" s="278"/>
      <c r="CG139" s="278"/>
      <c r="CH139" s="278"/>
      <c r="CI139" s="278"/>
      <c r="CJ139" s="278"/>
      <c r="CK139" s="278"/>
      <c r="CL139" s="278"/>
      <c r="CM139" s="278"/>
      <c r="CN139" s="278"/>
      <c r="CO139" s="278"/>
      <c r="CP139" s="278"/>
      <c r="CQ139" s="278"/>
      <c r="CR139" s="278"/>
    </row>
    <row r="140" spans="1:96" x14ac:dyDescent="0.15">
      <c r="BP140" s="278"/>
      <c r="BQ140" s="278"/>
      <c r="BR140" s="278"/>
      <c r="BS140" s="278"/>
      <c r="BT140" s="278"/>
      <c r="BU140" s="278"/>
      <c r="BV140" s="278"/>
      <c r="BW140" s="278"/>
      <c r="BX140" s="278"/>
      <c r="BY140" s="278"/>
      <c r="BZ140" s="278"/>
      <c r="CA140" s="278"/>
      <c r="CB140" s="278"/>
      <c r="CC140" s="278"/>
      <c r="CD140" s="278"/>
      <c r="CE140" s="278"/>
      <c r="CF140" s="278"/>
      <c r="CG140" s="278"/>
      <c r="CH140" s="278"/>
      <c r="CI140" s="278"/>
      <c r="CJ140" s="278"/>
      <c r="CK140" s="278"/>
      <c r="CL140" s="278"/>
      <c r="CM140" s="278"/>
      <c r="CN140" s="278"/>
      <c r="CO140" s="278"/>
      <c r="CP140" s="278"/>
      <c r="CQ140" s="278"/>
      <c r="CR140" s="278"/>
    </row>
    <row r="141" spans="1:96" x14ac:dyDescent="0.15">
      <c r="BP141" s="278"/>
      <c r="BQ141" s="278"/>
      <c r="BR141" s="278"/>
      <c r="BS141" s="278"/>
      <c r="BT141" s="278"/>
      <c r="BU141" s="278"/>
      <c r="BV141" s="278"/>
      <c r="BW141" s="278"/>
      <c r="BX141" s="278"/>
      <c r="BY141" s="278"/>
      <c r="BZ141" s="278"/>
      <c r="CA141" s="278"/>
      <c r="CB141" s="278"/>
      <c r="CC141" s="278"/>
      <c r="CD141" s="278"/>
      <c r="CE141" s="278"/>
      <c r="CF141" s="278"/>
      <c r="CG141" s="278"/>
      <c r="CH141" s="278"/>
      <c r="CI141" s="278"/>
      <c r="CJ141" s="278"/>
      <c r="CK141" s="278"/>
      <c r="CL141" s="278"/>
      <c r="CM141" s="278"/>
      <c r="CN141" s="278"/>
      <c r="CO141" s="278"/>
      <c r="CP141" s="278"/>
      <c r="CQ141" s="278"/>
      <c r="CR141" s="278"/>
    </row>
    <row r="142" spans="1:96" x14ac:dyDescent="0.15">
      <c r="BP142" s="278"/>
      <c r="BQ142" s="278"/>
      <c r="BR142" s="278"/>
      <c r="BS142" s="278"/>
      <c r="BT142" s="278"/>
      <c r="BU142" s="278"/>
      <c r="BV142" s="278"/>
      <c r="BW142" s="278"/>
      <c r="BX142" s="278"/>
      <c r="BY142" s="278"/>
      <c r="BZ142" s="278"/>
      <c r="CA142" s="278"/>
      <c r="CB142" s="278"/>
      <c r="CC142" s="278"/>
      <c r="CD142" s="278"/>
      <c r="CE142" s="278"/>
      <c r="CF142" s="278"/>
      <c r="CG142" s="278"/>
      <c r="CH142" s="278"/>
      <c r="CI142" s="278"/>
      <c r="CJ142" s="278"/>
      <c r="CK142" s="278"/>
      <c r="CL142" s="278"/>
      <c r="CM142" s="278"/>
      <c r="CN142" s="278"/>
      <c r="CO142" s="278"/>
      <c r="CP142" s="278"/>
      <c r="CQ142" s="278"/>
      <c r="CR142" s="278"/>
    </row>
    <row r="143" spans="1:96" x14ac:dyDescent="0.15">
      <c r="BP143" s="278"/>
      <c r="BQ143" s="278"/>
      <c r="BR143" s="278"/>
      <c r="BS143" s="278"/>
      <c r="BT143" s="278"/>
      <c r="BU143" s="278"/>
      <c r="BV143" s="278"/>
      <c r="BW143" s="278"/>
      <c r="BX143" s="278"/>
      <c r="BY143" s="278"/>
      <c r="BZ143" s="278"/>
      <c r="CA143" s="278"/>
      <c r="CB143" s="278"/>
      <c r="CC143" s="278"/>
      <c r="CD143" s="278"/>
      <c r="CE143" s="278"/>
      <c r="CF143" s="278"/>
      <c r="CG143" s="278"/>
      <c r="CH143" s="278"/>
      <c r="CI143" s="278"/>
      <c r="CJ143" s="278"/>
      <c r="CK143" s="278"/>
      <c r="CL143" s="278"/>
      <c r="CM143" s="278"/>
      <c r="CN143" s="278"/>
      <c r="CO143" s="278"/>
      <c r="CP143" s="278"/>
      <c r="CQ143" s="278"/>
      <c r="CR143" s="278"/>
    </row>
    <row r="144" spans="1:96" s="124" customFormat="1" ht="14.25" customHeight="1" x14ac:dyDescent="0.15">
      <c r="A144" s="108"/>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9"/>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278"/>
      <c r="BQ144" s="278"/>
      <c r="BR144" s="278"/>
      <c r="BS144" s="278"/>
      <c r="BT144" s="278"/>
      <c r="BU144" s="278"/>
      <c r="BV144" s="278"/>
      <c r="BW144" s="278"/>
      <c r="BX144" s="278"/>
      <c r="BY144" s="278"/>
      <c r="BZ144" s="278"/>
      <c r="CA144" s="278"/>
      <c r="CB144" s="278"/>
      <c r="CC144" s="278"/>
      <c r="CD144" s="278"/>
      <c r="CE144" s="278"/>
      <c r="CF144" s="278"/>
      <c r="CG144" s="278"/>
      <c r="CH144" s="278"/>
      <c r="CI144" s="278"/>
      <c r="CJ144" s="278"/>
      <c r="CK144" s="278"/>
      <c r="CL144" s="278"/>
      <c r="CM144" s="278"/>
      <c r="CN144" s="278"/>
      <c r="CO144" s="278"/>
      <c r="CP144" s="278"/>
      <c r="CQ144" s="278"/>
      <c r="CR144" s="278"/>
    </row>
    <row r="145" spans="1:101" s="124" customFormat="1" ht="14.25" customHeight="1" x14ac:dyDescent="0.15">
      <c r="B145" s="123"/>
      <c r="C145" s="123"/>
      <c r="D145" s="132"/>
      <c r="E145" s="132"/>
      <c r="F145" s="132"/>
      <c r="G145" s="132"/>
      <c r="H145" s="132"/>
      <c r="I145" s="132"/>
      <c r="J145" s="123"/>
      <c r="K145" s="123"/>
      <c r="L145" s="123"/>
      <c r="M145" s="123"/>
      <c r="N145" s="132"/>
      <c r="O145" s="132"/>
      <c r="P145" s="132"/>
      <c r="Q145" s="132"/>
      <c r="R145" s="132"/>
      <c r="S145" s="132"/>
      <c r="T145" s="123"/>
      <c r="U145" s="123"/>
      <c r="V145" s="105"/>
      <c r="W145" s="132"/>
      <c r="X145" s="132"/>
      <c r="Y145" s="132"/>
      <c r="Z145" s="132"/>
      <c r="AA145" s="132"/>
      <c r="AB145" s="105"/>
      <c r="AC145" s="105"/>
      <c r="AD145" s="105"/>
      <c r="AE145" s="105"/>
      <c r="AF145" s="105"/>
      <c r="AG145" s="136"/>
      <c r="AH145" s="136"/>
      <c r="AI145" s="136"/>
      <c r="AJ145" s="136"/>
      <c r="AK145" s="136"/>
      <c r="AL145" s="136"/>
      <c r="AM145" s="136"/>
      <c r="AN145" s="136"/>
      <c r="AO145" s="125"/>
      <c r="AP145" s="123"/>
      <c r="AQ145" s="114"/>
      <c r="AR145" s="114"/>
      <c r="AS145" s="114"/>
      <c r="AT145" s="114"/>
      <c r="AU145" s="114"/>
      <c r="AV145" s="114"/>
      <c r="AW145" s="114"/>
      <c r="AX145" s="114"/>
      <c r="AY145" s="114"/>
      <c r="AZ145" s="114"/>
      <c r="BA145" s="114"/>
      <c r="BB145" s="114"/>
      <c r="BC145" s="114"/>
      <c r="BD145" s="114"/>
      <c r="BE145" s="114"/>
      <c r="BF145" s="114"/>
      <c r="BG145" s="114"/>
      <c r="BH145" s="114"/>
      <c r="BI145" s="114"/>
      <c r="BJ145" s="114"/>
      <c r="BK145" s="114"/>
      <c r="BL145" s="114"/>
      <c r="BM145" s="114"/>
      <c r="BN145" s="114"/>
      <c r="BO145" s="114"/>
      <c r="BP145" s="278"/>
      <c r="BQ145" s="278"/>
      <c r="BR145" s="278"/>
      <c r="BS145" s="278"/>
      <c r="BT145" s="278"/>
      <c r="BU145" s="278"/>
      <c r="BV145" s="278"/>
      <c r="BW145" s="278"/>
      <c r="BX145" s="278"/>
      <c r="BY145" s="278"/>
      <c r="BZ145" s="278"/>
      <c r="CA145" s="278"/>
      <c r="CB145" s="278"/>
      <c r="CC145" s="278"/>
      <c r="CD145" s="278"/>
      <c r="CE145" s="278"/>
      <c r="CF145" s="278"/>
      <c r="CG145" s="278"/>
      <c r="CH145" s="278"/>
      <c r="CI145" s="278"/>
      <c r="CJ145" s="278"/>
      <c r="CK145" s="278"/>
      <c r="CL145" s="278"/>
      <c r="CM145" s="278"/>
      <c r="CN145" s="278"/>
      <c r="CO145" s="278"/>
      <c r="CP145" s="278"/>
      <c r="CQ145" s="278"/>
      <c r="CR145" s="278"/>
    </row>
    <row r="146" spans="1:101" s="124" customFormat="1" ht="14.25" customHeight="1" x14ac:dyDescent="0.15">
      <c r="B146" s="123"/>
      <c r="C146" s="123"/>
      <c r="D146" s="132"/>
      <c r="E146" s="132"/>
      <c r="F146" s="132"/>
      <c r="G146" s="132"/>
      <c r="H146" s="132"/>
      <c r="I146" s="132"/>
      <c r="J146" s="123"/>
      <c r="K146" s="123"/>
      <c r="L146" s="123"/>
      <c r="M146" s="123"/>
      <c r="N146" s="132"/>
      <c r="O146" s="132"/>
      <c r="P146" s="132"/>
      <c r="Q146" s="132"/>
      <c r="R146" s="132"/>
      <c r="S146" s="132"/>
      <c r="T146" s="123"/>
      <c r="U146" s="123"/>
      <c r="V146" s="105"/>
      <c r="W146" s="132"/>
      <c r="X146" s="132"/>
      <c r="Y146" s="132"/>
      <c r="Z146" s="132"/>
      <c r="AA146" s="132"/>
      <c r="AB146" s="105"/>
      <c r="AC146" s="105"/>
      <c r="AD146" s="105"/>
      <c r="AE146" s="105"/>
      <c r="AF146" s="105"/>
      <c r="AG146" s="136"/>
      <c r="AH146" s="136"/>
      <c r="AI146" s="136"/>
      <c r="AJ146" s="136"/>
      <c r="AK146" s="136"/>
      <c r="AL146" s="136"/>
      <c r="AM146" s="136"/>
      <c r="AN146" s="136"/>
      <c r="AO146" s="125"/>
      <c r="AP146" s="123"/>
      <c r="AQ146" s="114"/>
      <c r="AR146" s="114"/>
      <c r="AS146" s="114"/>
      <c r="AT146" s="114"/>
      <c r="AU146" s="114"/>
      <c r="AV146" s="114"/>
      <c r="AW146" s="114"/>
      <c r="AX146" s="114"/>
      <c r="AY146" s="114"/>
      <c r="AZ146" s="114"/>
      <c r="BA146" s="114"/>
      <c r="BB146" s="114"/>
      <c r="BC146" s="114"/>
      <c r="BD146" s="114"/>
      <c r="BE146" s="114"/>
      <c r="BF146" s="114"/>
      <c r="BG146" s="114"/>
      <c r="BH146" s="114"/>
      <c r="BI146" s="114"/>
      <c r="BJ146" s="114"/>
      <c r="BK146" s="114"/>
      <c r="BL146" s="114"/>
      <c r="BM146" s="114"/>
      <c r="BN146" s="114"/>
      <c r="BO146" s="114"/>
      <c r="BP146" s="278"/>
      <c r="BQ146" s="278"/>
      <c r="BR146" s="278"/>
      <c r="BS146" s="278"/>
      <c r="BT146" s="278"/>
      <c r="BU146" s="278"/>
      <c r="BV146" s="278"/>
      <c r="BW146" s="278"/>
      <c r="BX146" s="278"/>
      <c r="BY146" s="278"/>
      <c r="BZ146" s="278"/>
      <c r="CA146" s="278"/>
      <c r="CB146" s="278"/>
      <c r="CC146" s="278"/>
      <c r="CD146" s="278"/>
      <c r="CE146" s="278"/>
      <c r="CF146" s="278"/>
      <c r="CG146" s="278"/>
      <c r="CH146" s="278"/>
      <c r="CI146" s="278"/>
      <c r="CJ146" s="278"/>
      <c r="CK146" s="278"/>
      <c r="CL146" s="278"/>
      <c r="CM146" s="278"/>
      <c r="CN146" s="278"/>
      <c r="CO146" s="278"/>
      <c r="CP146" s="278"/>
      <c r="CQ146" s="278"/>
      <c r="CR146" s="278"/>
    </row>
    <row r="147" spans="1:101" ht="14.25" customHeight="1" x14ac:dyDescent="0.15">
      <c r="A147" s="124"/>
      <c r="B147" s="123"/>
      <c r="C147" s="123"/>
      <c r="D147" s="132"/>
      <c r="E147" s="132"/>
      <c r="F147" s="132"/>
      <c r="G147" s="132"/>
      <c r="H147" s="132"/>
      <c r="I147" s="132"/>
      <c r="J147" s="123"/>
      <c r="K147" s="123"/>
      <c r="L147" s="123"/>
      <c r="M147" s="123"/>
      <c r="N147" s="132"/>
      <c r="O147" s="132"/>
      <c r="P147" s="132"/>
      <c r="Q147" s="132"/>
      <c r="R147" s="132"/>
      <c r="S147" s="132"/>
      <c r="T147" s="123"/>
      <c r="U147" s="123"/>
      <c r="V147" s="105"/>
      <c r="W147" s="132"/>
      <c r="X147" s="132"/>
      <c r="Y147" s="132"/>
      <c r="Z147" s="132"/>
      <c r="AA147" s="132"/>
      <c r="AB147" s="105"/>
      <c r="AC147" s="105"/>
      <c r="AD147" s="105"/>
      <c r="AE147" s="105"/>
      <c r="AF147" s="105"/>
      <c r="AG147" s="136"/>
      <c r="AH147" s="136"/>
      <c r="AI147" s="136"/>
      <c r="AJ147" s="136"/>
      <c r="AK147" s="136"/>
      <c r="AL147" s="136"/>
      <c r="AM147" s="136"/>
      <c r="AN147" s="136"/>
      <c r="AO147" s="125"/>
      <c r="AP147" s="123"/>
      <c r="AQ147" s="114"/>
      <c r="AR147" s="114"/>
      <c r="AS147" s="114"/>
      <c r="AT147" s="114"/>
      <c r="AU147" s="114"/>
      <c r="AV147" s="114"/>
      <c r="AW147" s="114"/>
      <c r="AX147" s="114"/>
      <c r="AY147" s="114"/>
      <c r="AZ147" s="114"/>
      <c r="BA147" s="114"/>
      <c r="BB147" s="114"/>
      <c r="BC147" s="114"/>
      <c r="BD147" s="114"/>
      <c r="BE147" s="114"/>
      <c r="BF147" s="114"/>
      <c r="BG147" s="114"/>
      <c r="BH147" s="114"/>
      <c r="BI147" s="114"/>
      <c r="BJ147" s="114"/>
      <c r="BK147" s="114"/>
      <c r="BL147" s="114"/>
      <c r="BM147" s="114"/>
      <c r="BN147" s="114"/>
      <c r="BO147" s="114"/>
      <c r="BP147" s="278"/>
      <c r="BQ147" s="278"/>
      <c r="BR147" s="278"/>
      <c r="BS147" s="278"/>
      <c r="BT147" s="278"/>
      <c r="BU147" s="278"/>
      <c r="BV147" s="278"/>
      <c r="BW147" s="278"/>
      <c r="BX147" s="278"/>
      <c r="BY147" s="278"/>
      <c r="BZ147" s="278"/>
      <c r="CA147" s="278"/>
      <c r="CB147" s="278"/>
      <c r="CC147" s="278"/>
      <c r="CD147" s="278"/>
      <c r="CE147" s="278"/>
      <c r="CF147" s="278"/>
      <c r="CG147" s="278"/>
      <c r="CH147" s="278"/>
      <c r="CI147" s="278"/>
      <c r="CJ147" s="278"/>
      <c r="CK147" s="278"/>
      <c r="CL147" s="278"/>
      <c r="CM147" s="278"/>
      <c r="CN147" s="278"/>
      <c r="CO147" s="278"/>
      <c r="CP147" s="278"/>
      <c r="CQ147" s="278"/>
      <c r="CR147" s="278"/>
    </row>
    <row r="148" spans="1:101" ht="14.25" customHeight="1" x14ac:dyDescent="0.15">
      <c r="B148" s="110"/>
      <c r="C148" s="110"/>
      <c r="D148" s="110"/>
      <c r="E148" s="110"/>
      <c r="F148" s="110"/>
      <c r="G148" s="110"/>
      <c r="H148" s="110"/>
      <c r="I148" s="110"/>
      <c r="J148" s="110"/>
      <c r="K148" s="110"/>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22"/>
      <c r="AH148" s="110"/>
      <c r="AI148" s="110"/>
      <c r="AJ148" s="110"/>
      <c r="AK148" s="110"/>
      <c r="AL148" s="110"/>
      <c r="AM148" s="110"/>
      <c r="AN148" s="110"/>
      <c r="AO148" s="110"/>
      <c r="AP148" s="110"/>
      <c r="AQ148" s="114"/>
      <c r="AR148" s="114"/>
      <c r="AS148" s="114"/>
      <c r="AT148" s="114"/>
      <c r="AU148" s="114"/>
      <c r="AV148" s="114"/>
      <c r="AW148" s="114"/>
      <c r="AX148" s="114"/>
      <c r="AY148" s="114"/>
      <c r="AZ148" s="114"/>
      <c r="BA148" s="114"/>
      <c r="BB148" s="114"/>
      <c r="BC148" s="114"/>
      <c r="BD148" s="114"/>
      <c r="BE148" s="114"/>
      <c r="BF148" s="114"/>
      <c r="BG148" s="114"/>
      <c r="BH148" s="114"/>
      <c r="BI148" s="114"/>
      <c r="BJ148" s="114"/>
      <c r="BK148" s="114"/>
      <c r="BL148" s="114"/>
      <c r="BM148" s="114"/>
      <c r="BN148" s="114"/>
      <c r="BO148" s="114"/>
      <c r="BP148" s="278"/>
      <c r="BQ148" s="278"/>
      <c r="BR148" s="278"/>
      <c r="BS148" s="278"/>
      <c r="BT148" s="278"/>
      <c r="BU148" s="278"/>
      <c r="BV148" s="278"/>
      <c r="BW148" s="278"/>
      <c r="BX148" s="278"/>
      <c r="BY148" s="278"/>
      <c r="BZ148" s="278"/>
      <c r="CA148" s="278"/>
      <c r="CB148" s="278"/>
      <c r="CC148" s="278"/>
      <c r="CD148" s="278"/>
      <c r="CE148" s="278"/>
      <c r="CF148" s="278"/>
      <c r="CG148" s="278"/>
      <c r="CH148" s="278"/>
      <c r="CI148" s="278"/>
      <c r="CJ148" s="278"/>
      <c r="CK148" s="278"/>
      <c r="CL148" s="278"/>
      <c r="CM148" s="278"/>
      <c r="CN148" s="278"/>
      <c r="CO148" s="278"/>
      <c r="CP148" s="278"/>
      <c r="CQ148" s="278"/>
      <c r="CR148" s="278"/>
    </row>
    <row r="149" spans="1:101" ht="14.25" customHeight="1" x14ac:dyDescent="0.15">
      <c r="B149" s="119"/>
      <c r="C149" s="119"/>
      <c r="D149" s="119"/>
      <c r="E149" s="119"/>
      <c r="F149" s="119"/>
      <c r="G149" s="119"/>
      <c r="H149" s="119"/>
      <c r="I149" s="119"/>
      <c r="J149" s="115"/>
      <c r="K149" s="115"/>
      <c r="L149" s="115"/>
      <c r="M149" s="115"/>
      <c r="N149" s="115"/>
      <c r="O149" s="115"/>
      <c r="P149" s="115"/>
      <c r="Q149" s="115"/>
      <c r="R149" s="115"/>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8"/>
      <c r="AN149" s="119"/>
      <c r="AO149" s="119"/>
      <c r="AP149" s="119"/>
      <c r="AQ149" s="119"/>
      <c r="AR149" s="120"/>
      <c r="AS149" s="120"/>
      <c r="AT149" s="120"/>
      <c r="AU149" s="119"/>
      <c r="AV149" s="119"/>
      <c r="AW149" s="119"/>
      <c r="AX149" s="119"/>
      <c r="AY149" s="139"/>
      <c r="AZ149" s="139"/>
      <c r="BA149" s="139"/>
      <c r="BB149" s="139"/>
      <c r="BC149" s="139"/>
      <c r="BD149" s="119"/>
      <c r="BE149" s="119"/>
      <c r="BF149" s="119"/>
      <c r="BG149" s="119"/>
      <c r="BH149" s="119"/>
      <c r="BI149" s="119"/>
      <c r="BJ149" s="119"/>
      <c r="BK149" s="119"/>
      <c r="BL149" s="119"/>
      <c r="BM149" s="119"/>
      <c r="BN149" s="119"/>
      <c r="BO149" s="119"/>
      <c r="BP149" s="278"/>
      <c r="BQ149" s="278"/>
      <c r="BR149" s="278"/>
      <c r="BS149" s="278"/>
      <c r="BT149" s="278"/>
      <c r="BU149" s="278"/>
      <c r="BV149" s="278"/>
      <c r="BW149" s="278"/>
      <c r="BX149" s="278"/>
      <c r="BY149" s="278"/>
      <c r="BZ149" s="278"/>
      <c r="CA149" s="278"/>
      <c r="CB149" s="278"/>
      <c r="CC149" s="278"/>
      <c r="CD149" s="278"/>
      <c r="CE149" s="278"/>
      <c r="CF149" s="278"/>
      <c r="CG149" s="278"/>
      <c r="CH149" s="278"/>
      <c r="CI149" s="278"/>
      <c r="CJ149" s="278"/>
      <c r="CK149" s="278"/>
      <c r="CL149" s="278"/>
      <c r="CM149" s="278"/>
      <c r="CN149" s="278"/>
      <c r="CO149" s="278"/>
      <c r="CP149" s="278"/>
      <c r="CQ149" s="278"/>
      <c r="CR149" s="278"/>
    </row>
    <row r="150" spans="1:101" ht="14.25" customHeight="1" x14ac:dyDescent="0.15">
      <c r="B150" s="119"/>
      <c r="C150" s="119"/>
      <c r="D150" s="119"/>
      <c r="E150" s="119"/>
      <c r="F150" s="119"/>
      <c r="G150" s="119"/>
      <c r="H150" s="119"/>
      <c r="I150" s="119"/>
      <c r="J150" s="115"/>
      <c r="K150" s="115"/>
      <c r="L150" s="115"/>
      <c r="M150" s="115"/>
      <c r="N150" s="115"/>
      <c r="O150" s="115"/>
      <c r="P150" s="115"/>
      <c r="Q150" s="115"/>
      <c r="R150" s="115"/>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8"/>
      <c r="AN150" s="119"/>
      <c r="AO150" s="119"/>
      <c r="AP150" s="119"/>
      <c r="AQ150" s="119"/>
      <c r="AR150" s="120"/>
      <c r="AS150" s="120"/>
      <c r="AT150" s="120"/>
      <c r="AU150" s="119"/>
      <c r="AV150" s="119"/>
      <c r="AW150" s="119"/>
      <c r="AX150" s="119"/>
      <c r="AY150" s="139"/>
      <c r="AZ150" s="139"/>
      <c r="BA150" s="139"/>
      <c r="BB150" s="139"/>
      <c r="BC150" s="139"/>
      <c r="BD150" s="119"/>
      <c r="BE150" s="119"/>
      <c r="BF150" s="119"/>
      <c r="BG150" s="119"/>
      <c r="BH150" s="119"/>
      <c r="BI150" s="119"/>
      <c r="BJ150" s="119"/>
      <c r="BK150" s="119"/>
      <c r="BL150" s="119"/>
      <c r="BM150" s="119"/>
      <c r="BN150" s="119"/>
      <c r="BO150" s="119"/>
      <c r="BP150" s="278"/>
      <c r="BQ150" s="278"/>
      <c r="BR150" s="278"/>
      <c r="BS150" s="278"/>
      <c r="BT150" s="278"/>
      <c r="BU150" s="278"/>
      <c r="BV150" s="278"/>
      <c r="BW150" s="278"/>
      <c r="BX150" s="278"/>
      <c r="BY150" s="278"/>
      <c r="BZ150" s="278"/>
      <c r="CA150" s="278"/>
      <c r="CB150" s="278"/>
      <c r="CC150" s="278"/>
      <c r="CD150" s="278"/>
      <c r="CE150" s="278"/>
      <c r="CF150" s="278"/>
      <c r="CG150" s="278"/>
      <c r="CH150" s="278"/>
      <c r="CI150" s="278"/>
      <c r="CJ150" s="278"/>
      <c r="CK150" s="278"/>
      <c r="CL150" s="278"/>
      <c r="CM150" s="278"/>
      <c r="CN150" s="278"/>
      <c r="CO150" s="278"/>
      <c r="CP150" s="278"/>
      <c r="CQ150" s="278"/>
      <c r="CR150" s="278"/>
    </row>
    <row r="151" spans="1:101" x14ac:dyDescent="0.15">
      <c r="AM151" s="108"/>
      <c r="AY151" s="692"/>
      <c r="AZ151" s="692"/>
      <c r="BA151" s="692"/>
      <c r="BB151" s="692"/>
      <c r="BC151" s="692"/>
      <c r="BD151" s="692"/>
      <c r="BE151" s="692"/>
      <c r="BF151" s="692"/>
      <c r="BG151" s="692"/>
      <c r="BH151" s="692"/>
      <c r="BI151" s="282"/>
      <c r="BJ151" s="282"/>
      <c r="BK151" s="269"/>
      <c r="BL151" s="269"/>
      <c r="BM151" s="269"/>
      <c r="BN151" s="269"/>
      <c r="BO151" s="269"/>
      <c r="BP151" s="278"/>
      <c r="BQ151" s="278"/>
      <c r="BR151" s="278"/>
      <c r="BS151" s="278"/>
      <c r="BT151" s="278"/>
      <c r="BU151" s="278"/>
      <c r="BV151" s="278"/>
      <c r="BW151" s="278"/>
      <c r="BX151" s="278"/>
      <c r="BY151" s="278"/>
      <c r="BZ151" s="278"/>
      <c r="CA151" s="278"/>
      <c r="CB151" s="278"/>
      <c r="CC151" s="278"/>
      <c r="CD151" s="278"/>
      <c r="CE151" s="278"/>
      <c r="CF151" s="278"/>
      <c r="CG151" s="278"/>
      <c r="CH151" s="278"/>
      <c r="CI151" s="278"/>
      <c r="CJ151" s="278"/>
      <c r="CK151" s="278"/>
      <c r="CL151" s="278"/>
      <c r="CM151" s="278"/>
      <c r="CN151" s="278"/>
      <c r="CO151" s="278"/>
      <c r="CP151" s="278"/>
      <c r="CQ151" s="278"/>
      <c r="CR151" s="278"/>
    </row>
    <row r="152" spans="1:101" x14ac:dyDescent="0.15">
      <c r="BP152" s="278"/>
      <c r="BQ152" s="278"/>
      <c r="BR152" s="278"/>
      <c r="BS152" s="278"/>
      <c r="BT152" s="278"/>
      <c r="BU152" s="278"/>
      <c r="BV152" s="278"/>
      <c r="BW152" s="278"/>
      <c r="BX152" s="278"/>
      <c r="BY152" s="278"/>
      <c r="BZ152" s="278"/>
      <c r="CA152" s="278"/>
      <c r="CB152" s="278"/>
      <c r="CC152" s="278"/>
      <c r="CD152" s="278"/>
      <c r="CE152" s="278"/>
      <c r="CF152" s="278"/>
      <c r="CG152" s="278"/>
      <c r="CH152" s="278"/>
      <c r="CI152" s="278"/>
      <c r="CJ152" s="278"/>
      <c r="CK152" s="278"/>
      <c r="CL152" s="278"/>
      <c r="CM152" s="278"/>
      <c r="CN152" s="278"/>
      <c r="CO152" s="278"/>
      <c r="CP152" s="278"/>
      <c r="CQ152" s="278"/>
      <c r="CR152" s="278"/>
    </row>
    <row r="153" spans="1:101" x14ac:dyDescent="0.15">
      <c r="BP153" s="278"/>
      <c r="BQ153" s="278"/>
      <c r="BR153" s="278"/>
      <c r="BS153" s="278"/>
      <c r="BT153" s="278"/>
      <c r="BU153" s="278"/>
      <c r="BV153" s="278"/>
      <c r="BW153" s="278"/>
      <c r="BX153" s="278"/>
      <c r="BY153" s="278"/>
      <c r="BZ153" s="278"/>
      <c r="CA153" s="278"/>
      <c r="CB153" s="278"/>
      <c r="CC153" s="278"/>
      <c r="CD153" s="278"/>
      <c r="CE153" s="278"/>
      <c r="CF153" s="278"/>
      <c r="CG153" s="278"/>
      <c r="CH153" s="278"/>
      <c r="CI153" s="278"/>
      <c r="CJ153" s="278"/>
      <c r="CK153" s="278"/>
      <c r="CL153" s="278"/>
      <c r="CM153" s="278"/>
      <c r="CN153" s="278"/>
      <c r="CO153" s="278"/>
      <c r="CP153" s="278"/>
      <c r="CQ153" s="278"/>
      <c r="CR153" s="278"/>
    </row>
    <row r="154" spans="1:101" x14ac:dyDescent="0.15">
      <c r="BP154" s="278"/>
      <c r="BQ154" s="278"/>
      <c r="BR154" s="278"/>
      <c r="BS154" s="278"/>
      <c r="BT154" s="278"/>
      <c r="BU154" s="278"/>
      <c r="BV154" s="278"/>
      <c r="BW154" s="278"/>
      <c r="BX154" s="278"/>
      <c r="BY154" s="278"/>
      <c r="BZ154" s="278"/>
      <c r="CA154" s="278"/>
      <c r="CB154" s="278"/>
      <c r="CC154" s="278"/>
      <c r="CD154" s="278"/>
      <c r="CE154" s="278"/>
      <c r="CF154" s="278"/>
      <c r="CG154" s="278"/>
      <c r="CH154" s="278"/>
      <c r="CI154" s="278"/>
      <c r="CJ154" s="278"/>
      <c r="CK154" s="278"/>
      <c r="CL154" s="278"/>
      <c r="CM154" s="278"/>
      <c r="CN154" s="278"/>
      <c r="CO154" s="278"/>
      <c r="CP154" s="278"/>
      <c r="CQ154" s="278"/>
      <c r="CR154" s="278"/>
      <c r="CS154" s="281"/>
      <c r="CT154" s="281"/>
      <c r="CU154" s="281"/>
      <c r="CV154" s="281"/>
      <c r="CW154" s="119"/>
    </row>
    <row r="155" spans="1:101" x14ac:dyDescent="0.15">
      <c r="BP155" s="278"/>
      <c r="BQ155" s="278"/>
      <c r="BR155" s="278"/>
      <c r="BS155" s="278"/>
      <c r="BT155" s="278"/>
      <c r="BU155" s="278"/>
      <c r="BV155" s="278"/>
      <c r="BW155" s="278"/>
      <c r="BX155" s="278"/>
      <c r="BY155" s="278"/>
      <c r="BZ155" s="278"/>
      <c r="CA155" s="278"/>
      <c r="CB155" s="278"/>
      <c r="CC155" s="278"/>
      <c r="CD155" s="278"/>
      <c r="CE155" s="278"/>
      <c r="CF155" s="278"/>
      <c r="CG155" s="278"/>
      <c r="CH155" s="278"/>
      <c r="CI155" s="278"/>
      <c r="CJ155" s="278"/>
      <c r="CK155" s="278"/>
      <c r="CL155" s="278"/>
      <c r="CM155" s="278"/>
      <c r="CN155" s="278"/>
      <c r="CO155" s="278"/>
      <c r="CP155" s="278"/>
      <c r="CQ155" s="278"/>
      <c r="CR155" s="278"/>
      <c r="CS155" s="281"/>
      <c r="CT155" s="281"/>
      <c r="CU155" s="281"/>
      <c r="CV155" s="281"/>
      <c r="CW155" s="119"/>
    </row>
    <row r="156" spans="1:101" x14ac:dyDescent="0.15">
      <c r="BP156" s="278"/>
      <c r="BQ156" s="278"/>
      <c r="BR156" s="278"/>
      <c r="BS156" s="278"/>
      <c r="BT156" s="278"/>
      <c r="BU156" s="278"/>
      <c r="BV156" s="278"/>
      <c r="BW156" s="278"/>
      <c r="BX156" s="278"/>
      <c r="BY156" s="278"/>
      <c r="BZ156" s="278"/>
      <c r="CA156" s="278"/>
      <c r="CB156" s="278"/>
      <c r="CC156" s="278"/>
      <c r="CD156" s="278"/>
      <c r="CE156" s="278"/>
      <c r="CF156" s="278"/>
      <c r="CG156" s="278"/>
      <c r="CH156" s="278"/>
      <c r="CI156" s="278"/>
      <c r="CJ156" s="278"/>
      <c r="CK156" s="278"/>
      <c r="CL156" s="278"/>
      <c r="CM156" s="278"/>
      <c r="CN156" s="278"/>
      <c r="CO156" s="278"/>
      <c r="CP156" s="278"/>
      <c r="CQ156" s="278"/>
      <c r="CR156" s="278"/>
      <c r="CV156" s="119"/>
      <c r="CW156" s="119"/>
    </row>
    <row r="157" spans="1:101" x14ac:dyDescent="0.15">
      <c r="BP157" s="278"/>
      <c r="BQ157" s="278"/>
      <c r="BR157" s="278"/>
      <c r="BS157" s="278"/>
      <c r="BT157" s="278"/>
      <c r="BU157" s="278"/>
      <c r="BV157" s="278"/>
      <c r="BW157" s="278"/>
      <c r="BX157" s="278"/>
      <c r="BY157" s="278"/>
      <c r="BZ157" s="278"/>
      <c r="CA157" s="278"/>
      <c r="CB157" s="278"/>
      <c r="CC157" s="278"/>
      <c r="CD157" s="278"/>
      <c r="CE157" s="278"/>
      <c r="CF157" s="278"/>
      <c r="CG157" s="278"/>
      <c r="CH157" s="278"/>
      <c r="CI157" s="278"/>
      <c r="CJ157" s="278"/>
      <c r="CK157" s="278"/>
      <c r="CL157" s="278"/>
      <c r="CM157" s="278"/>
      <c r="CN157" s="278"/>
      <c r="CO157" s="278"/>
      <c r="CP157" s="278"/>
      <c r="CQ157" s="278"/>
      <c r="CR157" s="278"/>
      <c r="CV157" s="119"/>
      <c r="CW157" s="119"/>
    </row>
    <row r="158" spans="1:101" x14ac:dyDescent="0.15">
      <c r="BP158" s="278"/>
      <c r="BQ158" s="278"/>
      <c r="BR158" s="278"/>
      <c r="BS158" s="278"/>
      <c r="BT158" s="278"/>
      <c r="BU158" s="278"/>
      <c r="BV158" s="278"/>
      <c r="BW158" s="278"/>
      <c r="BX158" s="278"/>
      <c r="BY158" s="278"/>
      <c r="BZ158" s="278"/>
      <c r="CA158" s="278"/>
      <c r="CB158" s="278"/>
      <c r="CC158" s="278"/>
      <c r="CD158" s="278"/>
      <c r="CE158" s="278"/>
      <c r="CF158" s="278"/>
      <c r="CG158" s="278"/>
      <c r="CH158" s="278"/>
      <c r="CI158" s="278"/>
      <c r="CJ158" s="278"/>
      <c r="CK158" s="278"/>
      <c r="CL158" s="278"/>
      <c r="CM158" s="278"/>
      <c r="CN158" s="278"/>
      <c r="CO158" s="278"/>
      <c r="CP158" s="278"/>
      <c r="CQ158" s="278"/>
      <c r="CR158" s="278"/>
      <c r="CV158" s="119"/>
      <c r="CW158" s="119"/>
    </row>
    <row r="159" spans="1:101" s="124" customFormat="1" ht="14.25" customHeight="1" x14ac:dyDescent="0.15">
      <c r="A159" s="108"/>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9"/>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c r="BN159" s="108"/>
      <c r="BO159" s="108"/>
      <c r="BP159" s="278"/>
      <c r="BQ159" s="278"/>
      <c r="BR159" s="278"/>
      <c r="BS159" s="278"/>
      <c r="BT159" s="278"/>
      <c r="BU159" s="278"/>
      <c r="BV159" s="278"/>
      <c r="BW159" s="278"/>
      <c r="BX159" s="278"/>
      <c r="BY159" s="278"/>
      <c r="BZ159" s="278"/>
      <c r="CA159" s="278"/>
      <c r="CB159" s="278"/>
      <c r="CC159" s="278"/>
      <c r="CD159" s="278"/>
      <c r="CE159" s="278"/>
      <c r="CF159" s="278"/>
      <c r="CG159" s="278"/>
      <c r="CH159" s="278"/>
      <c r="CI159" s="278"/>
      <c r="CJ159" s="278"/>
      <c r="CK159" s="278"/>
      <c r="CL159" s="278"/>
      <c r="CM159" s="278"/>
      <c r="CN159" s="278"/>
      <c r="CO159" s="278"/>
      <c r="CP159" s="278"/>
      <c r="CQ159" s="278"/>
      <c r="CR159" s="278"/>
      <c r="CS159" s="108"/>
      <c r="CT159" s="108"/>
      <c r="CU159" s="108"/>
      <c r="CV159" s="119"/>
      <c r="CW159" s="120"/>
    </row>
    <row r="160" spans="1:101" s="124" customFormat="1" ht="14.25" customHeight="1" x14ac:dyDescent="0.15">
      <c r="B160" s="123"/>
      <c r="C160" s="123"/>
      <c r="D160" s="132"/>
      <c r="E160" s="132"/>
      <c r="F160" s="132"/>
      <c r="G160" s="132"/>
      <c r="H160" s="132"/>
      <c r="I160" s="132"/>
      <c r="J160" s="123"/>
      <c r="K160" s="123"/>
      <c r="L160" s="123"/>
      <c r="M160" s="123"/>
      <c r="N160" s="132"/>
      <c r="O160" s="132"/>
      <c r="P160" s="132"/>
      <c r="Q160" s="132"/>
      <c r="R160" s="132"/>
      <c r="S160" s="132"/>
      <c r="T160" s="123"/>
      <c r="U160" s="123"/>
      <c r="V160" s="105"/>
      <c r="W160" s="132"/>
      <c r="X160" s="132"/>
      <c r="Y160" s="132"/>
      <c r="Z160" s="132"/>
      <c r="AA160" s="132"/>
      <c r="AB160" s="105"/>
      <c r="AC160" s="105"/>
      <c r="AD160" s="105"/>
      <c r="AE160" s="105"/>
      <c r="AF160" s="105"/>
      <c r="AG160" s="136"/>
      <c r="AH160" s="136"/>
      <c r="AI160" s="136"/>
      <c r="AJ160" s="136"/>
      <c r="AK160" s="136"/>
      <c r="AL160" s="136"/>
      <c r="AM160" s="136"/>
      <c r="AN160" s="136"/>
      <c r="AO160" s="125"/>
      <c r="AP160" s="123"/>
      <c r="AQ160" s="114"/>
      <c r="AR160" s="114"/>
      <c r="AS160" s="114"/>
      <c r="AT160" s="114"/>
      <c r="AU160" s="114"/>
      <c r="AV160" s="114"/>
      <c r="AW160" s="114"/>
      <c r="AX160" s="114"/>
      <c r="AY160" s="114"/>
      <c r="AZ160" s="114"/>
      <c r="BA160" s="114"/>
      <c r="BB160" s="114"/>
      <c r="BC160" s="114"/>
      <c r="BD160" s="114"/>
      <c r="BE160" s="114"/>
      <c r="BF160" s="114"/>
      <c r="BG160" s="114"/>
      <c r="BH160" s="114"/>
      <c r="BI160" s="114"/>
      <c r="BJ160" s="114"/>
      <c r="BK160" s="114"/>
      <c r="BL160" s="114"/>
      <c r="BM160" s="114"/>
      <c r="BN160" s="114"/>
      <c r="BO160" s="114"/>
      <c r="BP160" s="278"/>
      <c r="BQ160" s="278"/>
      <c r="BR160" s="278"/>
      <c r="BS160" s="278"/>
      <c r="BT160" s="278"/>
      <c r="BU160" s="278"/>
      <c r="BV160" s="278"/>
      <c r="BW160" s="278"/>
      <c r="BX160" s="278"/>
      <c r="BY160" s="278"/>
      <c r="BZ160" s="278"/>
      <c r="CA160" s="278"/>
      <c r="CB160" s="278"/>
      <c r="CC160" s="278"/>
      <c r="CD160" s="278"/>
      <c r="CE160" s="278"/>
      <c r="CF160" s="278"/>
      <c r="CG160" s="278"/>
      <c r="CH160" s="278"/>
      <c r="CI160" s="278"/>
      <c r="CJ160" s="278"/>
      <c r="CK160" s="278"/>
      <c r="CL160" s="278"/>
      <c r="CM160" s="278"/>
      <c r="CN160" s="278"/>
      <c r="CO160" s="278"/>
      <c r="CP160" s="278"/>
      <c r="CQ160" s="278"/>
      <c r="CR160" s="278"/>
      <c r="CV160" s="120"/>
      <c r="CW160" s="120"/>
    </row>
    <row r="161" spans="1:101" s="124" customFormat="1" ht="14.25" customHeight="1" x14ac:dyDescent="0.15">
      <c r="B161" s="123"/>
      <c r="C161" s="123"/>
      <c r="D161" s="132"/>
      <c r="E161" s="132"/>
      <c r="F161" s="132"/>
      <c r="G161" s="132"/>
      <c r="H161" s="132"/>
      <c r="I161" s="132"/>
      <c r="J161" s="123"/>
      <c r="K161" s="123"/>
      <c r="L161" s="123"/>
      <c r="M161" s="123"/>
      <c r="N161" s="132"/>
      <c r="O161" s="132"/>
      <c r="P161" s="132"/>
      <c r="Q161" s="132"/>
      <c r="R161" s="132"/>
      <c r="S161" s="132"/>
      <c r="T161" s="123"/>
      <c r="U161" s="123"/>
      <c r="V161" s="105"/>
      <c r="W161" s="132"/>
      <c r="X161" s="132"/>
      <c r="Y161" s="132"/>
      <c r="Z161" s="132"/>
      <c r="AA161" s="132"/>
      <c r="AB161" s="105"/>
      <c r="AC161" s="105"/>
      <c r="AD161" s="105"/>
      <c r="AE161" s="105"/>
      <c r="AF161" s="105"/>
      <c r="AG161" s="136"/>
      <c r="AH161" s="136"/>
      <c r="AI161" s="136"/>
      <c r="AJ161" s="136"/>
      <c r="AK161" s="136"/>
      <c r="AL161" s="136"/>
      <c r="AM161" s="136"/>
      <c r="AN161" s="136"/>
      <c r="AO161" s="125"/>
      <c r="AP161" s="123"/>
      <c r="AQ161" s="114"/>
      <c r="AR161" s="114"/>
      <c r="AS161" s="114"/>
      <c r="AT161" s="114"/>
      <c r="AU161" s="114"/>
      <c r="AV161" s="114"/>
      <c r="AW161" s="114"/>
      <c r="AX161" s="114"/>
      <c r="AY161" s="114"/>
      <c r="AZ161" s="114"/>
      <c r="BA161" s="114"/>
      <c r="BB161" s="114"/>
      <c r="BC161" s="114"/>
      <c r="BD161" s="114"/>
      <c r="BE161" s="114"/>
      <c r="BF161" s="114"/>
      <c r="BG161" s="114"/>
      <c r="BH161" s="114"/>
      <c r="BI161" s="114"/>
      <c r="BJ161" s="114"/>
      <c r="BK161" s="114"/>
      <c r="BL161" s="114"/>
      <c r="BM161" s="114"/>
      <c r="BN161" s="114"/>
      <c r="BO161" s="114"/>
      <c r="BP161" s="278"/>
      <c r="BQ161" s="278"/>
      <c r="BR161" s="278"/>
      <c r="BS161" s="278"/>
      <c r="BT161" s="278"/>
      <c r="BU161" s="278"/>
      <c r="BV161" s="278"/>
      <c r="BW161" s="278"/>
      <c r="BX161" s="278"/>
      <c r="BY161" s="278"/>
      <c r="BZ161" s="278"/>
      <c r="CA161" s="278"/>
      <c r="CB161" s="278"/>
      <c r="CC161" s="278"/>
      <c r="CD161" s="278"/>
      <c r="CE161" s="278"/>
      <c r="CF161" s="278"/>
      <c r="CG161" s="278"/>
      <c r="CH161" s="278"/>
      <c r="CI161" s="278"/>
      <c r="CJ161" s="278"/>
      <c r="CK161" s="278"/>
      <c r="CL161" s="278"/>
      <c r="CM161" s="278"/>
      <c r="CN161" s="278"/>
      <c r="CO161" s="278"/>
      <c r="CP161" s="278"/>
      <c r="CQ161" s="278"/>
      <c r="CR161" s="278"/>
      <c r="CV161" s="120"/>
      <c r="CW161" s="120"/>
    </row>
    <row r="162" spans="1:101" s="124" customFormat="1" ht="14.25" customHeight="1" x14ac:dyDescent="0.15">
      <c r="B162" s="123"/>
      <c r="C162" s="123"/>
      <c r="D162" s="132"/>
      <c r="E162" s="132"/>
      <c r="F162" s="132"/>
      <c r="G162" s="132"/>
      <c r="H162" s="132"/>
      <c r="I162" s="132"/>
      <c r="J162" s="123"/>
      <c r="K162" s="123"/>
      <c r="L162" s="123"/>
      <c r="M162" s="123"/>
      <c r="N162" s="132"/>
      <c r="O162" s="132"/>
      <c r="P162" s="132"/>
      <c r="Q162" s="132"/>
      <c r="R162" s="132"/>
      <c r="S162" s="132"/>
      <c r="T162" s="123"/>
      <c r="U162" s="123"/>
      <c r="V162" s="105"/>
      <c r="W162" s="132"/>
      <c r="X162" s="132"/>
      <c r="Y162" s="132"/>
      <c r="Z162" s="132"/>
      <c r="AA162" s="132"/>
      <c r="AB162" s="105"/>
      <c r="AC162" s="105"/>
      <c r="AD162" s="105"/>
      <c r="AE162" s="105"/>
      <c r="AF162" s="105"/>
      <c r="AG162" s="136"/>
      <c r="AH162" s="136"/>
      <c r="AI162" s="136"/>
      <c r="AJ162" s="136"/>
      <c r="AK162" s="136"/>
      <c r="AL162" s="136"/>
      <c r="AM162" s="136"/>
      <c r="AN162" s="136"/>
      <c r="AO162" s="125"/>
      <c r="AP162" s="123"/>
      <c r="AQ162" s="114"/>
      <c r="AR162" s="114"/>
      <c r="AS162" s="114"/>
      <c r="AT162" s="114"/>
      <c r="AU162" s="114"/>
      <c r="AV162" s="114"/>
      <c r="AW162" s="114"/>
      <c r="AX162" s="114"/>
      <c r="AY162" s="114"/>
      <c r="AZ162" s="114"/>
      <c r="BA162" s="114"/>
      <c r="BB162" s="114"/>
      <c r="BC162" s="114"/>
      <c r="BD162" s="114"/>
      <c r="BE162" s="114"/>
      <c r="BF162" s="114"/>
      <c r="BG162" s="114"/>
      <c r="BH162" s="114"/>
      <c r="BI162" s="114"/>
      <c r="BJ162" s="114"/>
      <c r="BK162" s="114"/>
      <c r="BL162" s="114"/>
      <c r="BM162" s="114"/>
      <c r="BN162" s="114"/>
      <c r="BO162" s="114"/>
      <c r="BP162" s="278"/>
      <c r="BQ162" s="278"/>
      <c r="BR162" s="278"/>
      <c r="BS162" s="278"/>
      <c r="BT162" s="278"/>
      <c r="BU162" s="278"/>
      <c r="BV162" s="278"/>
      <c r="BW162" s="278"/>
      <c r="BX162" s="278"/>
      <c r="BY162" s="278"/>
      <c r="BZ162" s="278"/>
      <c r="CA162" s="278"/>
      <c r="CB162" s="278"/>
      <c r="CC162" s="278"/>
      <c r="CD162" s="278"/>
      <c r="CE162" s="278"/>
      <c r="CF162" s="278"/>
      <c r="CG162" s="278"/>
      <c r="CH162" s="278"/>
      <c r="CI162" s="278"/>
      <c r="CJ162" s="278"/>
      <c r="CK162" s="278"/>
      <c r="CL162" s="278"/>
      <c r="CM162" s="278"/>
      <c r="CN162" s="278"/>
      <c r="CO162" s="278"/>
      <c r="CP162" s="278"/>
      <c r="CQ162" s="278"/>
      <c r="CR162" s="278"/>
      <c r="CV162" s="120"/>
      <c r="CW162" s="120"/>
    </row>
    <row r="163" spans="1:101" ht="14.25" customHeight="1" x14ac:dyDescent="0.15">
      <c r="A163" s="124"/>
      <c r="B163" s="123"/>
      <c r="C163" s="123"/>
      <c r="D163" s="132"/>
      <c r="E163" s="132"/>
      <c r="F163" s="132"/>
      <c r="G163" s="132"/>
      <c r="H163" s="132"/>
      <c r="I163" s="132"/>
      <c r="J163" s="123"/>
      <c r="K163" s="123"/>
      <c r="L163" s="123"/>
      <c r="M163" s="123"/>
      <c r="N163" s="132"/>
      <c r="O163" s="132"/>
      <c r="P163" s="132"/>
      <c r="Q163" s="132"/>
      <c r="R163" s="132"/>
      <c r="S163" s="132"/>
      <c r="T163" s="123"/>
      <c r="U163" s="123"/>
      <c r="V163" s="105"/>
      <c r="W163" s="132"/>
      <c r="X163" s="132"/>
      <c r="Y163" s="132"/>
      <c r="Z163" s="132"/>
      <c r="AA163" s="132"/>
      <c r="AB163" s="105"/>
      <c r="AC163" s="105"/>
      <c r="AD163" s="105"/>
      <c r="AE163" s="105"/>
      <c r="AF163" s="105"/>
      <c r="AG163" s="136"/>
      <c r="AH163" s="136"/>
      <c r="AI163" s="136"/>
      <c r="AJ163" s="136"/>
      <c r="AK163" s="136"/>
      <c r="AL163" s="136"/>
      <c r="AM163" s="136"/>
      <c r="AN163" s="136"/>
      <c r="AO163" s="125"/>
      <c r="AP163" s="123"/>
      <c r="AQ163" s="114"/>
      <c r="AR163" s="114"/>
      <c r="AS163" s="114"/>
      <c r="AT163" s="114"/>
      <c r="AU163" s="114"/>
      <c r="AV163" s="114"/>
      <c r="AW163" s="114"/>
      <c r="AX163" s="114"/>
      <c r="AY163" s="114"/>
      <c r="AZ163" s="114"/>
      <c r="BA163" s="114"/>
      <c r="BB163" s="114"/>
      <c r="BC163" s="114"/>
      <c r="BD163" s="114"/>
      <c r="BE163" s="114"/>
      <c r="BF163" s="114"/>
      <c r="BG163" s="114"/>
      <c r="BH163" s="114"/>
      <c r="BI163" s="114"/>
      <c r="BJ163" s="114"/>
      <c r="BK163" s="114"/>
      <c r="BL163" s="114"/>
      <c r="BM163" s="114"/>
      <c r="BN163" s="114"/>
      <c r="BO163" s="114"/>
      <c r="BP163" s="278"/>
      <c r="BQ163" s="278"/>
      <c r="BR163" s="278"/>
      <c r="BS163" s="278"/>
      <c r="BT163" s="278"/>
      <c r="BU163" s="278"/>
      <c r="BV163" s="278"/>
      <c r="BW163" s="278"/>
      <c r="BX163" s="278"/>
      <c r="BY163" s="278"/>
      <c r="BZ163" s="278"/>
      <c r="CA163" s="278"/>
      <c r="CB163" s="278"/>
      <c r="CC163" s="278"/>
      <c r="CD163" s="278"/>
      <c r="CE163" s="278"/>
      <c r="CF163" s="278"/>
      <c r="CG163" s="278"/>
      <c r="CH163" s="278"/>
      <c r="CI163" s="278"/>
      <c r="CJ163" s="278"/>
      <c r="CK163" s="278"/>
      <c r="CL163" s="278"/>
      <c r="CM163" s="278"/>
      <c r="CN163" s="278"/>
      <c r="CO163" s="278"/>
      <c r="CP163" s="278"/>
      <c r="CQ163" s="278"/>
      <c r="CR163" s="278"/>
      <c r="CV163" s="119"/>
      <c r="CW163" s="119"/>
    </row>
    <row r="164" spans="1:101" ht="14.25" customHeight="1" x14ac:dyDescent="0.15">
      <c r="B164" s="110"/>
      <c r="C164" s="110"/>
      <c r="D164" s="110"/>
      <c r="E164" s="110"/>
      <c r="F164" s="110"/>
      <c r="G164" s="110"/>
      <c r="H164" s="110"/>
      <c r="I164" s="110"/>
      <c r="J164" s="110"/>
      <c r="K164" s="110"/>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22"/>
      <c r="AH164" s="110"/>
      <c r="AI164" s="110"/>
      <c r="AJ164" s="110"/>
      <c r="AK164" s="110"/>
      <c r="AL164" s="110"/>
      <c r="AM164" s="110"/>
      <c r="AN164" s="110"/>
      <c r="AO164" s="110"/>
      <c r="AP164" s="110"/>
      <c r="AQ164" s="114"/>
      <c r="AR164" s="114"/>
      <c r="AS164" s="114"/>
      <c r="AT164" s="114"/>
      <c r="AU164" s="114"/>
      <c r="AV164" s="114"/>
      <c r="AW164" s="114"/>
      <c r="AX164" s="114"/>
      <c r="AY164" s="114"/>
      <c r="AZ164" s="114"/>
      <c r="BA164" s="114"/>
      <c r="BB164" s="114"/>
      <c r="BC164" s="114"/>
      <c r="BD164" s="114"/>
      <c r="BE164" s="114"/>
      <c r="BF164" s="114"/>
      <c r="BG164" s="114"/>
      <c r="BH164" s="114"/>
      <c r="BI164" s="114"/>
      <c r="BJ164" s="114"/>
      <c r="BK164" s="114"/>
      <c r="BL164" s="114"/>
      <c r="BM164" s="114"/>
      <c r="BN164" s="114"/>
      <c r="BO164" s="114"/>
      <c r="BP164" s="278"/>
      <c r="BQ164" s="278"/>
      <c r="BR164" s="278"/>
      <c r="BS164" s="278"/>
      <c r="BT164" s="278"/>
      <c r="BU164" s="278"/>
      <c r="BV164" s="278"/>
      <c r="BW164" s="278"/>
      <c r="BX164" s="278"/>
      <c r="BY164" s="278"/>
      <c r="BZ164" s="278"/>
      <c r="CA164" s="278"/>
      <c r="CB164" s="278"/>
      <c r="CC164" s="278"/>
      <c r="CD164" s="278"/>
      <c r="CE164" s="278"/>
      <c r="CF164" s="278"/>
      <c r="CG164" s="278"/>
      <c r="CH164" s="278"/>
      <c r="CI164" s="278"/>
      <c r="CJ164" s="278"/>
      <c r="CK164" s="278"/>
      <c r="CL164" s="278"/>
      <c r="CM164" s="278"/>
      <c r="CN164" s="278"/>
      <c r="CO164" s="278"/>
      <c r="CP164" s="278"/>
      <c r="CQ164" s="278"/>
      <c r="CR164" s="278"/>
      <c r="CV164" s="119"/>
      <c r="CW164" s="119"/>
    </row>
    <row r="165" spans="1:101" ht="14.25" customHeight="1" x14ac:dyDescent="0.15">
      <c r="B165" s="119"/>
      <c r="C165" s="119"/>
      <c r="D165" s="119"/>
      <c r="E165" s="119"/>
      <c r="F165" s="119"/>
      <c r="G165" s="119"/>
      <c r="H165" s="119"/>
      <c r="I165" s="119"/>
      <c r="J165" s="115"/>
      <c r="K165" s="115"/>
      <c r="L165" s="115"/>
      <c r="M165" s="115"/>
      <c r="N165" s="115"/>
      <c r="O165" s="115"/>
      <c r="P165" s="115"/>
      <c r="Q165" s="115"/>
      <c r="R165" s="115"/>
      <c r="S165" s="137"/>
      <c r="T165" s="137"/>
      <c r="U165" s="137"/>
      <c r="V165" s="137"/>
      <c r="W165" s="137"/>
      <c r="X165" s="137"/>
      <c r="Y165" s="137"/>
      <c r="Z165" s="137"/>
      <c r="AA165" s="137"/>
      <c r="AB165" s="137"/>
      <c r="AC165" s="137"/>
      <c r="AD165" s="137"/>
      <c r="AE165" s="137"/>
      <c r="AF165" s="137"/>
      <c r="AG165" s="137"/>
      <c r="AH165" s="137"/>
      <c r="AI165" s="137"/>
      <c r="AJ165" s="137"/>
      <c r="AK165" s="137"/>
      <c r="AL165" s="137"/>
      <c r="AM165" s="138"/>
      <c r="AN165" s="119"/>
      <c r="AO165" s="119"/>
      <c r="AP165" s="119"/>
      <c r="AQ165" s="119"/>
      <c r="AR165" s="120"/>
      <c r="AS165" s="120"/>
      <c r="AT165" s="120"/>
      <c r="AU165" s="119"/>
      <c r="AV165" s="119"/>
      <c r="AW165" s="119"/>
      <c r="AX165" s="119"/>
      <c r="AY165" s="139"/>
      <c r="AZ165" s="139"/>
      <c r="BA165" s="139"/>
      <c r="BB165" s="139"/>
      <c r="BC165" s="139"/>
      <c r="BD165" s="119"/>
      <c r="BE165" s="119"/>
      <c r="BF165" s="119"/>
      <c r="BG165" s="119"/>
      <c r="BH165" s="119"/>
      <c r="BI165" s="119"/>
      <c r="BJ165" s="119"/>
      <c r="BK165" s="119"/>
      <c r="BL165" s="119"/>
      <c r="BM165" s="119"/>
      <c r="BN165" s="119"/>
      <c r="BO165" s="119"/>
      <c r="BP165" s="278"/>
      <c r="BQ165" s="278"/>
      <c r="BR165" s="278"/>
      <c r="BS165" s="278"/>
      <c r="BT165" s="278"/>
      <c r="BU165" s="278"/>
      <c r="BV165" s="278"/>
      <c r="BW165" s="278"/>
      <c r="BX165" s="278"/>
      <c r="BY165" s="278"/>
      <c r="BZ165" s="278"/>
      <c r="CA165" s="278"/>
      <c r="CB165" s="278"/>
      <c r="CC165" s="278"/>
      <c r="CD165" s="278"/>
      <c r="CE165" s="278"/>
      <c r="CF165" s="278"/>
      <c r="CG165" s="278"/>
      <c r="CH165" s="278"/>
      <c r="CI165" s="278"/>
      <c r="CJ165" s="278"/>
      <c r="CK165" s="278"/>
      <c r="CL165" s="278"/>
      <c r="CM165" s="278"/>
      <c r="CN165" s="278"/>
      <c r="CO165" s="278"/>
      <c r="CP165" s="278"/>
      <c r="CQ165" s="278"/>
      <c r="CR165" s="278"/>
      <c r="CV165" s="119"/>
      <c r="CW165" s="119"/>
    </row>
    <row r="166" spans="1:101" ht="14.25" customHeight="1" x14ac:dyDescent="0.15">
      <c r="B166" s="119"/>
      <c r="C166" s="119"/>
      <c r="D166" s="119"/>
      <c r="E166" s="119"/>
      <c r="F166" s="119"/>
      <c r="G166" s="119"/>
      <c r="H166" s="119"/>
      <c r="I166" s="119"/>
      <c r="J166" s="115"/>
      <c r="K166" s="115"/>
      <c r="L166" s="115"/>
      <c r="M166" s="115"/>
      <c r="N166" s="115"/>
      <c r="O166" s="115"/>
      <c r="P166" s="115"/>
      <c r="Q166" s="115"/>
      <c r="R166" s="115"/>
      <c r="S166" s="137"/>
      <c r="T166" s="137"/>
      <c r="U166" s="137"/>
      <c r="V166" s="137"/>
      <c r="W166" s="137"/>
      <c r="X166" s="137"/>
      <c r="Y166" s="137"/>
      <c r="Z166" s="137"/>
      <c r="AA166" s="137"/>
      <c r="AB166" s="137"/>
      <c r="AC166" s="137"/>
      <c r="AD166" s="137"/>
      <c r="AE166" s="137"/>
      <c r="AF166" s="137"/>
      <c r="AG166" s="137"/>
      <c r="AH166" s="137"/>
      <c r="AI166" s="137"/>
      <c r="AJ166" s="137"/>
      <c r="AK166" s="137"/>
      <c r="AL166" s="137"/>
      <c r="AM166" s="138"/>
      <c r="AN166" s="119"/>
      <c r="AO166" s="119"/>
      <c r="AP166" s="119"/>
      <c r="AQ166" s="119"/>
      <c r="AR166" s="120"/>
      <c r="AS166" s="120"/>
      <c r="AT166" s="120"/>
      <c r="AU166" s="119"/>
      <c r="AV166" s="119"/>
      <c r="AW166" s="119"/>
      <c r="AX166" s="119"/>
      <c r="AY166" s="139"/>
      <c r="AZ166" s="139"/>
      <c r="BA166" s="139"/>
      <c r="BB166" s="139"/>
      <c r="BC166" s="139"/>
      <c r="BD166" s="119"/>
      <c r="BE166" s="119"/>
      <c r="BF166" s="119"/>
      <c r="BG166" s="119"/>
      <c r="BH166" s="119"/>
      <c r="BI166" s="119"/>
      <c r="BJ166" s="119"/>
      <c r="BK166" s="119"/>
      <c r="BL166" s="119"/>
      <c r="BM166" s="119"/>
      <c r="BN166" s="119"/>
      <c r="BO166" s="119"/>
      <c r="BP166" s="278"/>
      <c r="BQ166" s="278"/>
      <c r="BR166" s="278"/>
      <c r="BS166" s="278"/>
      <c r="BT166" s="278"/>
      <c r="BU166" s="278"/>
      <c r="BV166" s="278"/>
      <c r="BW166" s="278"/>
      <c r="BX166" s="278"/>
      <c r="BY166" s="278"/>
      <c r="BZ166" s="278"/>
      <c r="CA166" s="278"/>
      <c r="CB166" s="278"/>
      <c r="CC166" s="278"/>
      <c r="CD166" s="278"/>
      <c r="CE166" s="278"/>
      <c r="CF166" s="278"/>
      <c r="CG166" s="278"/>
      <c r="CH166" s="278"/>
      <c r="CI166" s="278"/>
      <c r="CJ166" s="278"/>
      <c r="CK166" s="278"/>
      <c r="CL166" s="278"/>
      <c r="CM166" s="278"/>
      <c r="CN166" s="278"/>
      <c r="CO166" s="278"/>
      <c r="CP166" s="278"/>
      <c r="CQ166" s="278"/>
      <c r="CR166" s="278"/>
      <c r="CV166" s="119"/>
      <c r="CW166" s="119"/>
    </row>
    <row r="167" spans="1:101" x14ac:dyDescent="0.15">
      <c r="AM167" s="108"/>
      <c r="AY167" s="692"/>
      <c r="AZ167" s="692"/>
      <c r="BA167" s="692"/>
      <c r="BB167" s="692"/>
      <c r="BC167" s="692"/>
      <c r="BD167" s="692"/>
      <c r="BE167" s="692"/>
      <c r="BF167" s="692"/>
      <c r="BG167" s="692"/>
      <c r="BH167" s="692"/>
      <c r="BI167" s="283"/>
      <c r="BJ167" s="283"/>
      <c r="BK167" s="269"/>
      <c r="BL167" s="269"/>
      <c r="BM167" s="269"/>
      <c r="BN167" s="269"/>
      <c r="BO167" s="269"/>
      <c r="BP167" s="278"/>
      <c r="BQ167" s="278"/>
      <c r="BR167" s="278"/>
      <c r="BS167" s="278"/>
      <c r="BT167" s="278"/>
      <c r="BU167" s="278"/>
      <c r="BV167" s="278"/>
      <c r="BW167" s="278"/>
      <c r="BX167" s="278"/>
      <c r="BY167" s="278"/>
      <c r="BZ167" s="278"/>
      <c r="CA167" s="278"/>
      <c r="CB167" s="278"/>
      <c r="CC167" s="278"/>
      <c r="CD167" s="278"/>
      <c r="CE167" s="278"/>
      <c r="CF167" s="278"/>
      <c r="CG167" s="278"/>
      <c r="CH167" s="278"/>
      <c r="CI167" s="278"/>
      <c r="CJ167" s="278"/>
      <c r="CK167" s="278"/>
      <c r="CL167" s="278"/>
      <c r="CM167" s="278"/>
      <c r="CN167" s="278"/>
      <c r="CO167" s="278"/>
      <c r="CP167" s="278"/>
      <c r="CQ167" s="278"/>
      <c r="CR167" s="278"/>
      <c r="CV167" s="119"/>
      <c r="CW167" s="119"/>
    </row>
    <row r="168" spans="1:101" x14ac:dyDescent="0.15">
      <c r="BP168" s="278"/>
      <c r="BQ168" s="278"/>
      <c r="BR168" s="278"/>
      <c r="BS168" s="278"/>
      <c r="BT168" s="278"/>
      <c r="BU168" s="278"/>
      <c r="BV168" s="278"/>
      <c r="BW168" s="278"/>
      <c r="BX168" s="278"/>
      <c r="BY168" s="278"/>
      <c r="BZ168" s="278"/>
      <c r="CA168" s="278"/>
      <c r="CB168" s="278"/>
      <c r="CC168" s="278"/>
      <c r="CD168" s="278"/>
      <c r="CE168" s="278"/>
      <c r="CF168" s="278"/>
      <c r="CG168" s="278"/>
      <c r="CH168" s="278"/>
      <c r="CI168" s="278"/>
      <c r="CJ168" s="278"/>
      <c r="CK168" s="278"/>
      <c r="CL168" s="278"/>
      <c r="CM168" s="278"/>
      <c r="CN168" s="278"/>
      <c r="CO168" s="278"/>
      <c r="CP168" s="278"/>
      <c r="CQ168" s="278"/>
      <c r="CR168" s="278"/>
      <c r="CV168" s="119"/>
      <c r="CW168" s="119"/>
    </row>
    <row r="169" spans="1:101" x14ac:dyDescent="0.15">
      <c r="BP169" s="278"/>
      <c r="BQ169" s="278"/>
      <c r="BR169" s="278"/>
      <c r="BS169" s="278"/>
      <c r="BT169" s="278"/>
      <c r="BU169" s="278"/>
      <c r="BV169" s="278"/>
      <c r="BW169" s="278"/>
      <c r="BX169" s="278"/>
      <c r="BY169" s="278"/>
      <c r="BZ169" s="278"/>
      <c r="CA169" s="278"/>
      <c r="CB169" s="278"/>
      <c r="CC169" s="278"/>
      <c r="CD169" s="278"/>
      <c r="CE169" s="278"/>
      <c r="CF169" s="278"/>
      <c r="CG169" s="278"/>
      <c r="CH169" s="278"/>
      <c r="CI169" s="278"/>
      <c r="CJ169" s="278"/>
      <c r="CK169" s="278"/>
      <c r="CL169" s="278"/>
      <c r="CM169" s="278"/>
      <c r="CN169" s="278"/>
      <c r="CO169" s="278"/>
      <c r="CP169" s="278"/>
      <c r="CQ169" s="278"/>
      <c r="CR169" s="278"/>
      <c r="CV169" s="119"/>
      <c r="CW169" s="119"/>
    </row>
    <row r="170" spans="1:101" x14ac:dyDescent="0.15">
      <c r="BP170" s="278"/>
      <c r="BQ170" s="278"/>
      <c r="BR170" s="278"/>
      <c r="BS170" s="278"/>
      <c r="BT170" s="278"/>
      <c r="BU170" s="278"/>
      <c r="BV170" s="278"/>
      <c r="BW170" s="278"/>
      <c r="BX170" s="278"/>
      <c r="BY170" s="278"/>
      <c r="BZ170" s="278"/>
      <c r="CA170" s="278"/>
      <c r="CB170" s="278"/>
      <c r="CC170" s="278"/>
      <c r="CD170" s="278"/>
      <c r="CE170" s="278"/>
      <c r="CF170" s="278"/>
      <c r="CG170" s="278"/>
      <c r="CH170" s="278"/>
      <c r="CI170" s="278"/>
      <c r="CJ170" s="278"/>
      <c r="CK170" s="278"/>
      <c r="CL170" s="278"/>
      <c r="CM170" s="278"/>
      <c r="CN170" s="278"/>
      <c r="CO170" s="278"/>
      <c r="CP170" s="278"/>
      <c r="CQ170" s="278"/>
      <c r="CR170" s="278"/>
      <c r="CS170" s="281"/>
      <c r="CT170" s="281"/>
      <c r="CU170" s="281"/>
      <c r="CV170" s="281"/>
      <c r="CW170" s="119"/>
    </row>
    <row r="171" spans="1:101" x14ac:dyDescent="0.15">
      <c r="BP171" s="278"/>
      <c r="BQ171" s="278"/>
      <c r="BR171" s="278"/>
      <c r="BS171" s="278"/>
      <c r="BT171" s="278"/>
      <c r="BU171" s="278"/>
      <c r="BV171" s="278"/>
      <c r="BW171" s="278"/>
      <c r="BX171" s="278"/>
      <c r="BY171" s="278"/>
      <c r="BZ171" s="278"/>
      <c r="CA171" s="278"/>
      <c r="CB171" s="278"/>
      <c r="CC171" s="278"/>
      <c r="CD171" s="278"/>
      <c r="CE171" s="278"/>
      <c r="CF171" s="278"/>
      <c r="CG171" s="278"/>
      <c r="CH171" s="278"/>
      <c r="CI171" s="278"/>
      <c r="CJ171" s="278"/>
      <c r="CK171" s="278"/>
      <c r="CL171" s="278"/>
      <c r="CM171" s="278"/>
      <c r="CN171" s="278"/>
      <c r="CO171" s="278"/>
      <c r="CP171" s="278"/>
      <c r="CQ171" s="278"/>
      <c r="CR171" s="278"/>
      <c r="CS171" s="281"/>
      <c r="CT171" s="281"/>
      <c r="CU171" s="281"/>
      <c r="CV171" s="281"/>
      <c r="CW171" s="119"/>
    </row>
    <row r="172" spans="1:101" x14ac:dyDescent="0.15">
      <c r="BP172" s="278"/>
      <c r="BQ172" s="278"/>
      <c r="BR172" s="278"/>
      <c r="BS172" s="278"/>
      <c r="BT172" s="278"/>
      <c r="BU172" s="278"/>
      <c r="BV172" s="278"/>
      <c r="BW172" s="278"/>
      <c r="BX172" s="278"/>
      <c r="BY172" s="278"/>
      <c r="BZ172" s="278"/>
      <c r="CA172" s="278"/>
      <c r="CB172" s="278"/>
      <c r="CC172" s="278"/>
      <c r="CD172" s="278"/>
      <c r="CE172" s="278"/>
      <c r="CF172" s="278"/>
      <c r="CG172" s="278"/>
      <c r="CH172" s="278"/>
      <c r="CI172" s="278"/>
      <c r="CJ172" s="278"/>
      <c r="CK172" s="278"/>
      <c r="CL172" s="278"/>
      <c r="CM172" s="278"/>
      <c r="CN172" s="278"/>
      <c r="CO172" s="278"/>
      <c r="CP172" s="278"/>
      <c r="CQ172" s="278"/>
      <c r="CR172" s="278"/>
      <c r="CV172" s="119"/>
      <c r="CW172" s="119"/>
    </row>
    <row r="173" spans="1:101" x14ac:dyDescent="0.15">
      <c r="BP173" s="278"/>
      <c r="BQ173" s="278"/>
      <c r="BR173" s="278"/>
      <c r="BS173" s="278"/>
      <c r="BT173" s="278"/>
      <c r="BU173" s="278"/>
      <c r="BV173" s="278"/>
      <c r="BW173" s="278"/>
      <c r="BX173" s="278"/>
      <c r="BY173" s="278"/>
      <c r="BZ173" s="278"/>
      <c r="CA173" s="278"/>
      <c r="CB173" s="278"/>
      <c r="CC173" s="278"/>
      <c r="CD173" s="278"/>
      <c r="CE173" s="278"/>
      <c r="CF173" s="278"/>
      <c r="CG173" s="278"/>
      <c r="CH173" s="278"/>
      <c r="CI173" s="278"/>
      <c r="CJ173" s="278"/>
      <c r="CK173" s="278"/>
      <c r="CL173" s="278"/>
      <c r="CM173" s="278"/>
      <c r="CN173" s="278"/>
      <c r="CO173" s="278"/>
      <c r="CP173" s="278"/>
      <c r="CQ173" s="278"/>
      <c r="CR173" s="278"/>
      <c r="CV173" s="119"/>
      <c r="CW173" s="119"/>
    </row>
    <row r="174" spans="1:101" x14ac:dyDescent="0.15">
      <c r="BP174" s="278"/>
      <c r="BQ174" s="278"/>
      <c r="BR174" s="278"/>
      <c r="BS174" s="278"/>
      <c r="BT174" s="278"/>
      <c r="BU174" s="278"/>
      <c r="BV174" s="278"/>
      <c r="BW174" s="278"/>
      <c r="BX174" s="278"/>
      <c r="BY174" s="278"/>
      <c r="BZ174" s="278"/>
      <c r="CA174" s="278"/>
      <c r="CB174" s="278"/>
      <c r="CC174" s="278"/>
      <c r="CD174" s="278"/>
      <c r="CE174" s="278"/>
      <c r="CF174" s="278"/>
      <c r="CG174" s="278"/>
      <c r="CH174" s="278"/>
      <c r="CI174" s="278"/>
      <c r="CJ174" s="278"/>
      <c r="CK174" s="278"/>
      <c r="CL174" s="278"/>
      <c r="CM174" s="278"/>
      <c r="CN174" s="278"/>
      <c r="CO174" s="278"/>
      <c r="CP174" s="278"/>
      <c r="CQ174" s="278"/>
      <c r="CR174" s="278"/>
      <c r="CV174" s="119"/>
      <c r="CW174" s="119"/>
    </row>
    <row r="175" spans="1:101" s="124" customFormat="1" ht="14.25" customHeight="1" x14ac:dyDescent="0.15">
      <c r="A175" s="108"/>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9"/>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278"/>
      <c r="BQ175" s="278"/>
      <c r="BR175" s="278"/>
      <c r="BS175" s="278"/>
      <c r="BT175" s="278"/>
      <c r="BU175" s="278"/>
      <c r="BV175" s="278"/>
      <c r="BW175" s="278"/>
      <c r="BX175" s="278"/>
      <c r="BY175" s="278"/>
      <c r="BZ175" s="278"/>
      <c r="CA175" s="278"/>
      <c r="CB175" s="278"/>
      <c r="CC175" s="278"/>
      <c r="CD175" s="278"/>
      <c r="CE175" s="278"/>
      <c r="CF175" s="278"/>
      <c r="CG175" s="278"/>
      <c r="CH175" s="278"/>
      <c r="CI175" s="278"/>
      <c r="CJ175" s="278"/>
      <c r="CK175" s="278"/>
      <c r="CL175" s="278"/>
      <c r="CM175" s="278"/>
      <c r="CN175" s="278"/>
      <c r="CO175" s="278"/>
      <c r="CP175" s="278"/>
      <c r="CQ175" s="278"/>
      <c r="CR175" s="278"/>
      <c r="CS175" s="108"/>
      <c r="CT175" s="108"/>
      <c r="CU175" s="108"/>
      <c r="CV175" s="119"/>
      <c r="CW175" s="120"/>
    </row>
    <row r="176" spans="1:101" s="124" customFormat="1" ht="14.25" customHeight="1" x14ac:dyDescent="0.15">
      <c r="B176" s="123"/>
      <c r="C176" s="123"/>
      <c r="D176" s="132"/>
      <c r="E176" s="132"/>
      <c r="F176" s="132"/>
      <c r="G176" s="132"/>
      <c r="H176" s="132"/>
      <c r="I176" s="132"/>
      <c r="J176" s="123"/>
      <c r="K176" s="123"/>
      <c r="L176" s="123"/>
      <c r="M176" s="123"/>
      <c r="N176" s="132"/>
      <c r="O176" s="132"/>
      <c r="P176" s="132"/>
      <c r="Q176" s="132"/>
      <c r="R176" s="132"/>
      <c r="S176" s="132"/>
      <c r="T176" s="123"/>
      <c r="U176" s="123"/>
      <c r="V176" s="105"/>
      <c r="W176" s="132"/>
      <c r="X176" s="132"/>
      <c r="Y176" s="132"/>
      <c r="Z176" s="132"/>
      <c r="AA176" s="132"/>
      <c r="AB176" s="105"/>
      <c r="AC176" s="105"/>
      <c r="AD176" s="105"/>
      <c r="AE176" s="105"/>
      <c r="AF176" s="105"/>
      <c r="AG176" s="136"/>
      <c r="AH176" s="136"/>
      <c r="AI176" s="136"/>
      <c r="AJ176" s="136"/>
      <c r="AK176" s="136"/>
      <c r="AL176" s="136"/>
      <c r="AM176" s="136"/>
      <c r="AN176" s="136"/>
      <c r="AO176" s="125"/>
      <c r="AP176" s="123"/>
      <c r="AQ176" s="114"/>
      <c r="AR176" s="114"/>
      <c r="AS176" s="114"/>
      <c r="AT176" s="114"/>
      <c r="AU176" s="114"/>
      <c r="AV176" s="114"/>
      <c r="AW176" s="114"/>
      <c r="AX176" s="114"/>
      <c r="AY176" s="114"/>
      <c r="AZ176" s="114"/>
      <c r="BA176" s="114"/>
      <c r="BB176" s="114"/>
      <c r="BC176" s="114"/>
      <c r="BD176" s="114"/>
      <c r="BE176" s="114"/>
      <c r="BF176" s="114"/>
      <c r="BG176" s="114"/>
      <c r="BH176" s="114"/>
      <c r="BI176" s="114"/>
      <c r="BJ176" s="114"/>
      <c r="BK176" s="114"/>
      <c r="BL176" s="114"/>
      <c r="BM176" s="114"/>
      <c r="BN176" s="114"/>
      <c r="BO176" s="114"/>
      <c r="BP176" s="278"/>
      <c r="BQ176" s="278"/>
      <c r="BR176" s="278"/>
      <c r="BS176" s="278"/>
      <c r="BT176" s="278"/>
      <c r="BU176" s="278"/>
      <c r="BV176" s="278"/>
      <c r="BW176" s="278"/>
      <c r="BX176" s="278"/>
      <c r="BY176" s="278"/>
      <c r="BZ176" s="278"/>
      <c r="CA176" s="278"/>
      <c r="CB176" s="278"/>
      <c r="CC176" s="278"/>
      <c r="CD176" s="278"/>
      <c r="CE176" s="278"/>
      <c r="CF176" s="278"/>
      <c r="CG176" s="278"/>
      <c r="CH176" s="278"/>
      <c r="CI176" s="278"/>
      <c r="CJ176" s="278"/>
      <c r="CK176" s="278"/>
      <c r="CL176" s="278"/>
      <c r="CM176" s="278"/>
      <c r="CN176" s="278"/>
      <c r="CO176" s="278"/>
      <c r="CP176" s="278"/>
      <c r="CQ176" s="278"/>
      <c r="CR176" s="278"/>
      <c r="CV176" s="120"/>
      <c r="CW176" s="120"/>
    </row>
    <row r="177" spans="1:96" ht="14.25" customHeight="1" x14ac:dyDescent="0.15">
      <c r="A177" s="124"/>
      <c r="B177" s="123"/>
      <c r="C177" s="123"/>
      <c r="D177" s="132"/>
      <c r="E177" s="132"/>
      <c r="F177" s="132"/>
      <c r="G177" s="132"/>
      <c r="H177" s="132"/>
      <c r="I177" s="132"/>
      <c r="J177" s="123"/>
      <c r="K177" s="123"/>
      <c r="L177" s="123"/>
      <c r="M177" s="123"/>
      <c r="N177" s="132"/>
      <c r="O177" s="132"/>
      <c r="P177" s="132"/>
      <c r="Q177" s="132"/>
      <c r="R177" s="132"/>
      <c r="S177" s="132"/>
      <c r="T177" s="123"/>
      <c r="U177" s="123"/>
      <c r="V177" s="105"/>
      <c r="W177" s="132"/>
      <c r="X177" s="132"/>
      <c r="Y177" s="132"/>
      <c r="Z177" s="132"/>
      <c r="AA177" s="132"/>
      <c r="AB177" s="105"/>
      <c r="AC177" s="105"/>
      <c r="AD177" s="105"/>
      <c r="AE177" s="105"/>
      <c r="AF177" s="105"/>
      <c r="AG177" s="136"/>
      <c r="AH177" s="136"/>
      <c r="AI177" s="136"/>
      <c r="AJ177" s="136"/>
      <c r="AK177" s="136"/>
      <c r="AL177" s="136"/>
      <c r="AM177" s="136"/>
      <c r="AN177" s="136"/>
      <c r="AO177" s="125"/>
      <c r="AP177" s="123"/>
      <c r="AQ177" s="114"/>
      <c r="AR177" s="114"/>
      <c r="AS177" s="114"/>
      <c r="AT177" s="114"/>
      <c r="AU177" s="114"/>
      <c r="AV177" s="114"/>
      <c r="AW177" s="114"/>
      <c r="AX177" s="114"/>
      <c r="AY177" s="114"/>
      <c r="AZ177" s="114"/>
      <c r="BA177" s="114"/>
      <c r="BB177" s="114"/>
      <c r="BC177" s="114"/>
      <c r="BD177" s="114"/>
      <c r="BE177" s="114"/>
      <c r="BF177" s="114"/>
      <c r="BG177" s="114"/>
      <c r="BH177" s="114"/>
      <c r="BI177" s="114"/>
      <c r="BJ177" s="114"/>
      <c r="BK177" s="114"/>
      <c r="BL177" s="114"/>
      <c r="BM177" s="114"/>
      <c r="BN177" s="114"/>
      <c r="BO177" s="114"/>
      <c r="BP177" s="278"/>
      <c r="BQ177" s="278"/>
      <c r="BR177" s="278"/>
      <c r="BS177" s="278"/>
      <c r="BT177" s="278"/>
      <c r="BU177" s="278"/>
      <c r="BV177" s="278"/>
      <c r="BW177" s="278"/>
      <c r="BX177" s="278"/>
      <c r="BY177" s="278"/>
      <c r="BZ177" s="278"/>
      <c r="CA177" s="278"/>
      <c r="CB177" s="278"/>
      <c r="CC177" s="278"/>
      <c r="CD177" s="278"/>
      <c r="CE177" s="278"/>
      <c r="CF177" s="278"/>
      <c r="CG177" s="278"/>
      <c r="CH177" s="278"/>
      <c r="CI177" s="278"/>
      <c r="CJ177" s="278"/>
      <c r="CK177" s="278"/>
      <c r="CL177" s="278"/>
      <c r="CM177" s="278"/>
      <c r="CN177" s="278"/>
      <c r="CO177" s="278"/>
      <c r="CP177" s="278"/>
      <c r="CQ177" s="278"/>
      <c r="CR177" s="278"/>
    </row>
    <row r="178" spans="1:96" ht="14.25" customHeight="1" x14ac:dyDescent="0.15">
      <c r="B178" s="110"/>
      <c r="C178" s="110"/>
      <c r="D178" s="110"/>
      <c r="E178" s="110"/>
      <c r="F178" s="110"/>
      <c r="G178" s="110"/>
      <c r="H178" s="110"/>
      <c r="I178" s="110"/>
      <c r="J178" s="110"/>
      <c r="K178" s="110"/>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22"/>
      <c r="AH178" s="110"/>
      <c r="AI178" s="110"/>
      <c r="AJ178" s="110"/>
      <c r="AK178" s="110"/>
      <c r="AL178" s="110"/>
      <c r="AM178" s="110"/>
      <c r="AN178" s="110"/>
      <c r="AO178" s="110"/>
      <c r="AP178" s="110"/>
      <c r="AQ178" s="114"/>
      <c r="AR178" s="114"/>
      <c r="AS178" s="114"/>
      <c r="AT178" s="114"/>
      <c r="AU178" s="114"/>
      <c r="AV178" s="114"/>
      <c r="AW178" s="114"/>
      <c r="AX178" s="114"/>
      <c r="AY178" s="114"/>
      <c r="AZ178" s="114"/>
      <c r="BA178" s="114"/>
      <c r="BB178" s="114"/>
      <c r="BC178" s="114"/>
      <c r="BD178" s="114"/>
      <c r="BE178" s="114"/>
      <c r="BF178" s="114"/>
      <c r="BG178" s="114"/>
      <c r="BH178" s="114"/>
      <c r="BI178" s="114"/>
      <c r="BJ178" s="114"/>
      <c r="BK178" s="114"/>
      <c r="BL178" s="114"/>
      <c r="BM178" s="114"/>
      <c r="BN178" s="114"/>
      <c r="BO178" s="114"/>
      <c r="BP178" s="278"/>
      <c r="BQ178" s="278"/>
      <c r="BR178" s="278"/>
      <c r="BS178" s="278"/>
      <c r="BT178" s="278"/>
      <c r="BU178" s="278"/>
      <c r="BV178" s="278"/>
      <c r="BW178" s="278"/>
      <c r="BX178" s="278"/>
      <c r="BY178" s="278"/>
      <c r="BZ178" s="278"/>
      <c r="CA178" s="278"/>
      <c r="CB178" s="278"/>
      <c r="CC178" s="278"/>
      <c r="CD178" s="278"/>
      <c r="CE178" s="278"/>
      <c r="CF178" s="278"/>
      <c r="CG178" s="278"/>
      <c r="CH178" s="278"/>
      <c r="CI178" s="278"/>
      <c r="CJ178" s="278"/>
      <c r="CK178" s="278"/>
      <c r="CL178" s="278"/>
      <c r="CM178" s="278"/>
      <c r="CN178" s="278"/>
      <c r="CO178" s="278"/>
      <c r="CP178" s="278"/>
      <c r="CQ178" s="278"/>
      <c r="CR178" s="278"/>
    </row>
    <row r="179" spans="1:96" ht="14.25" customHeight="1" x14ac:dyDescent="0.15">
      <c r="B179" s="119"/>
      <c r="C179" s="119"/>
      <c r="D179" s="119"/>
      <c r="E179" s="119"/>
      <c r="F179" s="119"/>
      <c r="G179" s="119"/>
      <c r="H179" s="119"/>
      <c r="I179" s="119"/>
      <c r="J179" s="115"/>
      <c r="K179" s="115"/>
      <c r="L179" s="115"/>
      <c r="M179" s="115"/>
      <c r="N179" s="115"/>
      <c r="O179" s="115"/>
      <c r="P179" s="115"/>
      <c r="Q179" s="115"/>
      <c r="R179" s="115"/>
      <c r="S179" s="137"/>
      <c r="T179" s="137"/>
      <c r="U179" s="137"/>
      <c r="V179" s="137"/>
      <c r="W179" s="137"/>
      <c r="X179" s="137"/>
      <c r="Y179" s="137"/>
      <c r="Z179" s="137"/>
      <c r="AA179" s="137"/>
      <c r="AB179" s="137"/>
      <c r="AC179" s="137"/>
      <c r="AD179" s="137"/>
      <c r="AE179" s="137"/>
      <c r="AF179" s="137"/>
      <c r="AG179" s="137"/>
      <c r="AH179" s="137"/>
      <c r="AI179" s="137"/>
      <c r="AJ179" s="137"/>
      <c r="AK179" s="137"/>
      <c r="AL179" s="137"/>
      <c r="AM179" s="138"/>
      <c r="AN179" s="119"/>
      <c r="AO179" s="119"/>
      <c r="AP179" s="119"/>
      <c r="AQ179" s="119"/>
      <c r="AR179" s="120"/>
      <c r="AS179" s="120"/>
      <c r="AT179" s="120"/>
      <c r="AU179" s="119"/>
      <c r="AV179" s="119"/>
      <c r="AW179" s="119"/>
      <c r="AX179" s="119"/>
      <c r="AY179" s="139"/>
      <c r="AZ179" s="139"/>
      <c r="BA179" s="139"/>
      <c r="BB179" s="139"/>
      <c r="BC179" s="139"/>
      <c r="BD179" s="119"/>
      <c r="BE179" s="119"/>
      <c r="BF179" s="119"/>
      <c r="BG179" s="119"/>
      <c r="BH179" s="119"/>
      <c r="BI179" s="119"/>
      <c r="BJ179" s="119"/>
      <c r="BK179" s="119"/>
      <c r="BL179" s="119"/>
      <c r="BM179" s="119"/>
      <c r="BN179" s="119"/>
      <c r="BO179" s="119"/>
      <c r="BP179" s="278"/>
      <c r="BQ179" s="278"/>
      <c r="BR179" s="278"/>
      <c r="BS179" s="278"/>
      <c r="BT179" s="278"/>
      <c r="BU179" s="278"/>
      <c r="BV179" s="278"/>
      <c r="BW179" s="278"/>
      <c r="BX179" s="278"/>
      <c r="BY179" s="278"/>
      <c r="BZ179" s="278"/>
      <c r="CA179" s="278"/>
      <c r="CB179" s="278"/>
      <c r="CC179" s="278"/>
      <c r="CD179" s="278"/>
      <c r="CE179" s="278"/>
      <c r="CF179" s="278"/>
      <c r="CG179" s="278"/>
      <c r="CH179" s="278"/>
      <c r="CI179" s="278"/>
      <c r="CJ179" s="278"/>
      <c r="CK179" s="278"/>
      <c r="CL179" s="278"/>
      <c r="CM179" s="278"/>
      <c r="CN179" s="278"/>
      <c r="CO179" s="278"/>
      <c r="CP179" s="278"/>
      <c r="CQ179" s="278"/>
      <c r="CR179" s="278"/>
    </row>
    <row r="180" spans="1:96" x14ac:dyDescent="0.15">
      <c r="B180" s="119"/>
      <c r="C180" s="119"/>
      <c r="D180" s="119"/>
      <c r="E180" s="119"/>
      <c r="F180" s="119"/>
      <c r="G180" s="119"/>
      <c r="H180" s="119"/>
      <c r="I180" s="119"/>
      <c r="J180" s="115"/>
      <c r="K180" s="115"/>
      <c r="L180" s="115"/>
      <c r="M180" s="115"/>
      <c r="N180" s="115"/>
      <c r="O180" s="115"/>
      <c r="P180" s="115"/>
      <c r="Q180" s="115"/>
      <c r="R180" s="115"/>
      <c r="S180" s="137"/>
      <c r="T180" s="137"/>
      <c r="U180" s="137"/>
      <c r="V180" s="137"/>
      <c r="W180" s="137"/>
      <c r="X180" s="137"/>
      <c r="Y180" s="137"/>
      <c r="Z180" s="137"/>
      <c r="AA180" s="137"/>
      <c r="AB180" s="137"/>
      <c r="AC180" s="137"/>
      <c r="AD180" s="137"/>
      <c r="AE180" s="137"/>
      <c r="AF180" s="137"/>
      <c r="AG180" s="137"/>
      <c r="AH180" s="137"/>
      <c r="AI180" s="137"/>
      <c r="AJ180" s="137"/>
      <c r="AK180" s="137"/>
      <c r="AL180" s="137"/>
      <c r="AM180" s="138"/>
      <c r="AN180" s="119"/>
      <c r="AO180" s="119"/>
      <c r="AP180" s="119"/>
      <c r="AQ180" s="119"/>
      <c r="AR180" s="120"/>
      <c r="AS180" s="120"/>
      <c r="AT180" s="120"/>
      <c r="AU180" s="119"/>
      <c r="AV180" s="119"/>
      <c r="AW180" s="119"/>
      <c r="AX180" s="119"/>
      <c r="AY180" s="139"/>
      <c r="AZ180" s="139"/>
      <c r="BA180" s="139"/>
      <c r="BB180" s="139"/>
      <c r="BC180" s="139"/>
      <c r="BD180" s="119"/>
      <c r="BE180" s="119"/>
      <c r="BF180" s="119"/>
      <c r="BG180" s="119"/>
      <c r="BH180" s="119"/>
      <c r="BI180" s="119"/>
      <c r="BJ180" s="119"/>
      <c r="BK180" s="119"/>
      <c r="BL180" s="119"/>
      <c r="BM180" s="119"/>
      <c r="BN180" s="119"/>
      <c r="BO180" s="119"/>
      <c r="BP180" s="278"/>
      <c r="BQ180" s="278"/>
      <c r="BR180" s="278"/>
      <c r="BS180" s="278"/>
      <c r="BT180" s="278"/>
      <c r="BU180" s="278"/>
      <c r="BV180" s="278"/>
      <c r="BW180" s="278"/>
      <c r="BX180" s="278"/>
      <c r="BY180" s="278"/>
      <c r="BZ180" s="278"/>
      <c r="CA180" s="278"/>
      <c r="CB180" s="278"/>
      <c r="CC180" s="278"/>
      <c r="CD180" s="278"/>
      <c r="CE180" s="278"/>
      <c r="CF180" s="278"/>
      <c r="CG180" s="278"/>
      <c r="CH180" s="278"/>
      <c r="CI180" s="278"/>
      <c r="CJ180" s="278"/>
      <c r="CK180" s="278"/>
      <c r="CL180" s="278"/>
      <c r="CM180" s="278"/>
      <c r="CN180" s="278"/>
      <c r="CO180" s="278"/>
      <c r="CP180" s="278"/>
      <c r="CQ180" s="278"/>
      <c r="CR180" s="278"/>
    </row>
    <row r="181" spans="1:96" x14ac:dyDescent="0.15">
      <c r="BP181" s="278"/>
      <c r="BQ181" s="278"/>
      <c r="BR181" s="278"/>
      <c r="BS181" s="278"/>
      <c r="BT181" s="278"/>
      <c r="BU181" s="278"/>
      <c r="BV181" s="278"/>
      <c r="BW181" s="278"/>
      <c r="BX181" s="278"/>
      <c r="BY181" s="278"/>
      <c r="BZ181" s="278"/>
      <c r="CA181" s="278"/>
      <c r="CB181" s="278"/>
      <c r="CC181" s="278"/>
      <c r="CD181" s="278"/>
      <c r="CE181" s="278"/>
      <c r="CF181" s="278"/>
      <c r="CG181" s="278"/>
      <c r="CH181" s="278"/>
      <c r="CI181" s="278"/>
      <c r="CJ181" s="278"/>
      <c r="CK181" s="278"/>
      <c r="CL181" s="278"/>
      <c r="CM181" s="278"/>
      <c r="CN181" s="278"/>
      <c r="CO181" s="278"/>
      <c r="CP181" s="278"/>
      <c r="CQ181" s="278"/>
      <c r="CR181" s="278"/>
    </row>
    <row r="182" spans="1:96" x14ac:dyDescent="0.15">
      <c r="BP182" s="278"/>
      <c r="BQ182" s="278"/>
      <c r="BR182" s="278"/>
      <c r="BS182" s="278"/>
      <c r="BT182" s="278"/>
      <c r="BU182" s="278"/>
      <c r="BV182" s="278"/>
      <c r="BW182" s="278"/>
      <c r="BX182" s="278"/>
      <c r="BY182" s="278"/>
      <c r="BZ182" s="278"/>
      <c r="CA182" s="278"/>
      <c r="CB182" s="278"/>
      <c r="CC182" s="278"/>
      <c r="CD182" s="278"/>
      <c r="CE182" s="278"/>
      <c r="CF182" s="278"/>
      <c r="CG182" s="278"/>
      <c r="CH182" s="278"/>
      <c r="CI182" s="278"/>
      <c r="CJ182" s="278"/>
      <c r="CK182" s="278"/>
      <c r="CL182" s="278"/>
      <c r="CM182" s="278"/>
      <c r="CN182" s="278"/>
      <c r="CO182" s="278"/>
      <c r="CP182" s="278"/>
      <c r="CQ182" s="278"/>
      <c r="CR182" s="278"/>
    </row>
    <row r="183" spans="1:96" x14ac:dyDescent="0.15">
      <c r="BP183" s="278"/>
      <c r="BQ183" s="278"/>
      <c r="BR183" s="278"/>
      <c r="BS183" s="278"/>
      <c r="BT183" s="278"/>
      <c r="BU183" s="278"/>
      <c r="BV183" s="278"/>
      <c r="BW183" s="278"/>
      <c r="BX183" s="278"/>
      <c r="BY183" s="278"/>
      <c r="BZ183" s="278"/>
      <c r="CA183" s="278"/>
      <c r="CB183" s="278"/>
      <c r="CC183" s="278"/>
      <c r="CD183" s="278"/>
      <c r="CE183" s="278"/>
      <c r="CF183" s="278"/>
      <c r="CG183" s="278"/>
      <c r="CH183" s="278"/>
      <c r="CI183" s="278"/>
      <c r="CJ183" s="278"/>
      <c r="CK183" s="278"/>
      <c r="CL183" s="278"/>
      <c r="CM183" s="278"/>
      <c r="CN183" s="278"/>
      <c r="CO183" s="278"/>
      <c r="CP183" s="278"/>
      <c r="CQ183" s="278"/>
      <c r="CR183" s="278"/>
    </row>
    <row r="184" spans="1:96" x14ac:dyDescent="0.15">
      <c r="BP184" s="278"/>
      <c r="BQ184" s="278"/>
      <c r="BR184" s="278"/>
      <c r="BS184" s="278"/>
      <c r="BT184" s="278"/>
      <c r="BU184" s="278"/>
      <c r="BV184" s="278"/>
      <c r="BW184" s="278"/>
      <c r="BX184" s="278"/>
      <c r="BY184" s="278"/>
      <c r="BZ184" s="278"/>
      <c r="CA184" s="278"/>
      <c r="CB184" s="278"/>
      <c r="CC184" s="278"/>
      <c r="CD184" s="278"/>
      <c r="CE184" s="278"/>
      <c r="CF184" s="278"/>
      <c r="CG184" s="278"/>
      <c r="CH184" s="278"/>
      <c r="CI184" s="278"/>
      <c r="CJ184" s="278"/>
      <c r="CK184" s="278"/>
      <c r="CL184" s="278"/>
      <c r="CM184" s="278"/>
      <c r="CN184" s="278"/>
      <c r="CO184" s="278"/>
      <c r="CP184" s="278"/>
      <c r="CQ184" s="278"/>
      <c r="CR184" s="278"/>
    </row>
    <row r="185" spans="1:96" x14ac:dyDescent="0.15">
      <c r="BP185" s="278"/>
      <c r="BQ185" s="278"/>
      <c r="BR185" s="278"/>
      <c r="BS185" s="278"/>
      <c r="BT185" s="278"/>
      <c r="BU185" s="278"/>
      <c r="BV185" s="278"/>
      <c r="BW185" s="278"/>
      <c r="BX185" s="278"/>
      <c r="BY185" s="278"/>
      <c r="BZ185" s="278"/>
      <c r="CA185" s="278"/>
      <c r="CB185" s="278"/>
      <c r="CC185" s="278"/>
      <c r="CD185" s="278"/>
      <c r="CE185" s="278"/>
      <c r="CF185" s="278"/>
      <c r="CG185" s="278"/>
      <c r="CH185" s="278"/>
      <c r="CI185" s="278"/>
      <c r="CJ185" s="278"/>
      <c r="CK185" s="278"/>
      <c r="CL185" s="278"/>
      <c r="CM185" s="278"/>
      <c r="CN185" s="278"/>
      <c r="CO185" s="278"/>
      <c r="CP185" s="278"/>
      <c r="CQ185" s="278"/>
      <c r="CR185" s="278"/>
    </row>
    <row r="186" spans="1:96" x14ac:dyDescent="0.15">
      <c r="BP186" s="278"/>
      <c r="BQ186" s="278"/>
      <c r="BR186" s="278"/>
      <c r="BS186" s="278"/>
      <c r="BT186" s="278"/>
      <c r="BU186" s="278"/>
      <c r="BV186" s="278"/>
      <c r="BW186" s="278"/>
      <c r="BX186" s="278"/>
      <c r="BY186" s="278"/>
      <c r="BZ186" s="278"/>
      <c r="CA186" s="278"/>
      <c r="CB186" s="278"/>
      <c r="CC186" s="278"/>
      <c r="CD186" s="278"/>
      <c r="CE186" s="278"/>
      <c r="CF186" s="278"/>
      <c r="CG186" s="278"/>
      <c r="CH186" s="278"/>
      <c r="CI186" s="278"/>
      <c r="CJ186" s="278"/>
      <c r="CK186" s="278"/>
      <c r="CL186" s="278"/>
      <c r="CM186" s="278"/>
      <c r="CN186" s="278"/>
      <c r="CO186" s="278"/>
      <c r="CP186" s="278"/>
      <c r="CQ186" s="278"/>
      <c r="CR186" s="278"/>
    </row>
    <row r="187" spans="1:96" x14ac:dyDescent="0.15">
      <c r="BP187" s="278"/>
      <c r="BQ187" s="278"/>
      <c r="BR187" s="278"/>
      <c r="BS187" s="278"/>
      <c r="BT187" s="278"/>
      <c r="BU187" s="278"/>
      <c r="BV187" s="278"/>
      <c r="BW187" s="278"/>
      <c r="BX187" s="278"/>
      <c r="BY187" s="278"/>
      <c r="BZ187" s="278"/>
      <c r="CA187" s="278"/>
      <c r="CB187" s="278"/>
      <c r="CC187" s="278"/>
      <c r="CD187" s="278"/>
      <c r="CE187" s="278"/>
      <c r="CF187" s="278"/>
      <c r="CG187" s="278"/>
      <c r="CH187" s="278"/>
      <c r="CI187" s="278"/>
      <c r="CJ187" s="278"/>
      <c r="CK187" s="278"/>
      <c r="CL187" s="278"/>
      <c r="CM187" s="278"/>
      <c r="CN187" s="278"/>
      <c r="CO187" s="278"/>
      <c r="CP187" s="278"/>
      <c r="CQ187" s="278"/>
      <c r="CR187" s="278"/>
    </row>
    <row r="188" spans="1:96" x14ac:dyDescent="0.15">
      <c r="BP188" s="278"/>
      <c r="BQ188" s="278"/>
      <c r="BR188" s="278"/>
      <c r="BS188" s="278"/>
      <c r="BT188" s="278"/>
      <c r="BU188" s="278"/>
      <c r="BV188" s="278"/>
      <c r="BW188" s="278"/>
      <c r="BX188" s="278"/>
      <c r="BY188" s="278"/>
      <c r="BZ188" s="278"/>
      <c r="CA188" s="278"/>
      <c r="CB188" s="278"/>
      <c r="CC188" s="278"/>
      <c r="CD188" s="278"/>
      <c r="CE188" s="278"/>
      <c r="CF188" s="278"/>
      <c r="CG188" s="278"/>
      <c r="CH188" s="278"/>
      <c r="CI188" s="278"/>
      <c r="CJ188" s="278"/>
      <c r="CK188" s="278"/>
      <c r="CL188" s="278"/>
      <c r="CM188" s="278"/>
      <c r="CN188" s="278"/>
      <c r="CO188" s="278"/>
      <c r="CP188" s="278"/>
      <c r="CQ188" s="278"/>
      <c r="CR188" s="278"/>
    </row>
    <row r="189" spans="1:96" ht="13.5" customHeight="1" x14ac:dyDescent="0.15">
      <c r="BP189" s="278"/>
      <c r="BQ189" s="278"/>
      <c r="BR189" s="278"/>
      <c r="BS189" s="278"/>
      <c r="BT189" s="278"/>
      <c r="BU189" s="278"/>
      <c r="BV189" s="278"/>
      <c r="BW189" s="278"/>
      <c r="BX189" s="278"/>
      <c r="BY189" s="278"/>
      <c r="BZ189" s="278"/>
      <c r="CA189" s="278"/>
      <c r="CB189" s="278"/>
      <c r="CC189" s="278"/>
      <c r="CD189" s="278"/>
      <c r="CE189" s="278"/>
      <c r="CF189" s="278"/>
      <c r="CG189" s="278"/>
      <c r="CH189" s="278"/>
      <c r="CI189" s="278"/>
      <c r="CJ189" s="278"/>
      <c r="CK189" s="278"/>
      <c r="CL189" s="278"/>
      <c r="CM189" s="278"/>
      <c r="CN189" s="278"/>
      <c r="CO189" s="278"/>
      <c r="CP189" s="278"/>
      <c r="CQ189" s="278"/>
      <c r="CR189" s="278"/>
    </row>
    <row r="190" spans="1:96" ht="13.5" customHeight="1" x14ac:dyDescent="0.15">
      <c r="BP190" s="278"/>
      <c r="BQ190" s="278"/>
      <c r="BR190" s="278"/>
      <c r="BS190" s="278"/>
      <c r="BT190" s="278"/>
      <c r="BU190" s="278"/>
      <c r="BV190" s="278"/>
      <c r="BW190" s="278"/>
      <c r="BX190" s="278"/>
      <c r="BY190" s="278"/>
      <c r="BZ190" s="278"/>
      <c r="CA190" s="278"/>
      <c r="CB190" s="278"/>
      <c r="CC190" s="278"/>
      <c r="CD190" s="278"/>
      <c r="CE190" s="278"/>
      <c r="CF190" s="278"/>
      <c r="CG190" s="278"/>
      <c r="CH190" s="278"/>
      <c r="CI190" s="278"/>
      <c r="CJ190" s="278"/>
      <c r="CK190" s="278"/>
      <c r="CL190" s="278"/>
      <c r="CM190" s="278"/>
      <c r="CN190" s="278"/>
      <c r="CO190" s="278"/>
      <c r="CP190" s="278"/>
      <c r="CQ190" s="278"/>
      <c r="CR190" s="278"/>
    </row>
    <row r="191" spans="1:96" x14ac:dyDescent="0.15">
      <c r="BP191" s="278"/>
      <c r="BQ191" s="278"/>
      <c r="BR191" s="278"/>
      <c r="BS191" s="278"/>
      <c r="BT191" s="278"/>
      <c r="BU191" s="278"/>
      <c r="BV191" s="278"/>
      <c r="BW191" s="278"/>
      <c r="BX191" s="278"/>
      <c r="BY191" s="278"/>
      <c r="BZ191" s="278"/>
      <c r="CA191" s="278"/>
      <c r="CB191" s="278"/>
      <c r="CC191" s="278"/>
      <c r="CD191" s="278"/>
      <c r="CE191" s="278"/>
      <c r="CF191" s="278"/>
      <c r="CG191" s="278"/>
      <c r="CH191" s="278"/>
      <c r="CI191" s="278"/>
      <c r="CJ191" s="278"/>
      <c r="CK191" s="278"/>
      <c r="CL191" s="278"/>
      <c r="CM191" s="278"/>
      <c r="CN191" s="278"/>
      <c r="CO191" s="278"/>
      <c r="CP191" s="278"/>
      <c r="CQ191" s="278"/>
      <c r="CR191" s="278"/>
    </row>
    <row r="192" spans="1:96" x14ac:dyDescent="0.15">
      <c r="BP192" s="278"/>
      <c r="BQ192" s="278"/>
      <c r="BR192" s="278"/>
      <c r="BS192" s="278"/>
      <c r="BT192" s="278"/>
      <c r="BU192" s="278"/>
      <c r="BV192" s="278"/>
      <c r="BW192" s="278"/>
      <c r="BX192" s="278"/>
      <c r="BY192" s="278"/>
      <c r="BZ192" s="278"/>
      <c r="CA192" s="278"/>
      <c r="CB192" s="278"/>
      <c r="CC192" s="278"/>
      <c r="CD192" s="278"/>
      <c r="CE192" s="278"/>
      <c r="CF192" s="278"/>
      <c r="CG192" s="278"/>
      <c r="CH192" s="278"/>
      <c r="CI192" s="278"/>
      <c r="CJ192" s="278"/>
      <c r="CK192" s="278"/>
      <c r="CL192" s="278"/>
      <c r="CM192" s="278"/>
      <c r="CN192" s="278"/>
      <c r="CO192" s="278"/>
      <c r="CP192" s="278"/>
      <c r="CQ192" s="278"/>
      <c r="CR192" s="278"/>
    </row>
    <row r="193" spans="68:96" x14ac:dyDescent="0.15">
      <c r="BP193" s="278"/>
      <c r="BQ193" s="278"/>
      <c r="BR193" s="278"/>
      <c r="BS193" s="278"/>
      <c r="BT193" s="278"/>
      <c r="BU193" s="278"/>
      <c r="BV193" s="278"/>
      <c r="BW193" s="278"/>
      <c r="BX193" s="278"/>
      <c r="BY193" s="278"/>
      <c r="BZ193" s="278"/>
      <c r="CA193" s="278"/>
      <c r="CB193" s="278"/>
      <c r="CC193" s="278"/>
      <c r="CD193" s="278"/>
      <c r="CE193" s="278"/>
      <c r="CF193" s="278"/>
      <c r="CG193" s="278"/>
      <c r="CH193" s="278"/>
      <c r="CI193" s="278"/>
      <c r="CJ193" s="278"/>
      <c r="CK193" s="278"/>
      <c r="CL193" s="278"/>
      <c r="CM193" s="278"/>
      <c r="CN193" s="278"/>
      <c r="CO193" s="278"/>
      <c r="CP193" s="278"/>
      <c r="CQ193" s="278"/>
      <c r="CR193" s="278"/>
    </row>
    <row r="194" spans="68:96" x14ac:dyDescent="0.15">
      <c r="BP194" s="278"/>
      <c r="BQ194" s="278"/>
      <c r="BR194" s="278"/>
      <c r="BS194" s="278"/>
      <c r="BT194" s="278"/>
      <c r="BU194" s="278"/>
      <c r="BV194" s="278"/>
      <c r="BW194" s="278"/>
      <c r="BX194" s="278"/>
      <c r="BY194" s="278"/>
      <c r="BZ194" s="278"/>
      <c r="CA194" s="278"/>
      <c r="CB194" s="278"/>
      <c r="CC194" s="278"/>
      <c r="CD194" s="278"/>
      <c r="CE194" s="278"/>
      <c r="CF194" s="278"/>
      <c r="CG194" s="278"/>
      <c r="CH194" s="278"/>
      <c r="CI194" s="278"/>
      <c r="CJ194" s="278"/>
      <c r="CK194" s="278"/>
      <c r="CL194" s="278"/>
      <c r="CM194" s="278"/>
      <c r="CN194" s="278"/>
      <c r="CO194" s="278"/>
      <c r="CP194" s="278"/>
      <c r="CQ194" s="278"/>
      <c r="CR194" s="278"/>
    </row>
    <row r="195" spans="68:96" x14ac:dyDescent="0.15">
      <c r="BP195" s="278"/>
      <c r="BQ195" s="278"/>
      <c r="BR195" s="278"/>
      <c r="BS195" s="278"/>
      <c r="BT195" s="278"/>
      <c r="BU195" s="278"/>
      <c r="BV195" s="278"/>
      <c r="BW195" s="278"/>
      <c r="BX195" s="278"/>
      <c r="BY195" s="278"/>
      <c r="BZ195" s="278"/>
      <c r="CA195" s="278"/>
      <c r="CB195" s="278"/>
      <c r="CC195" s="278"/>
      <c r="CD195" s="278"/>
      <c r="CE195" s="278"/>
      <c r="CF195" s="278"/>
      <c r="CG195" s="278"/>
      <c r="CH195" s="278"/>
      <c r="CI195" s="278"/>
      <c r="CJ195" s="278"/>
      <c r="CK195" s="278"/>
      <c r="CL195" s="278"/>
      <c r="CM195" s="278"/>
      <c r="CN195" s="278"/>
      <c r="CO195" s="278"/>
      <c r="CP195" s="278"/>
      <c r="CQ195" s="278"/>
      <c r="CR195" s="278"/>
    </row>
    <row r="196" spans="68:96" x14ac:dyDescent="0.15">
      <c r="BP196" s="278"/>
      <c r="BQ196" s="278"/>
      <c r="BR196" s="278"/>
      <c r="BS196" s="278"/>
      <c r="BT196" s="278"/>
      <c r="BU196" s="278"/>
      <c r="BV196" s="278"/>
      <c r="BW196" s="278"/>
      <c r="BX196" s="278"/>
      <c r="BY196" s="278"/>
      <c r="BZ196" s="278"/>
      <c r="CA196" s="278"/>
      <c r="CB196" s="278"/>
      <c r="CC196" s="278"/>
      <c r="CD196" s="278"/>
      <c r="CE196" s="278"/>
      <c r="CF196" s="278"/>
      <c r="CG196" s="278"/>
      <c r="CH196" s="278"/>
      <c r="CI196" s="278"/>
      <c r="CJ196" s="278"/>
      <c r="CK196" s="278"/>
      <c r="CL196" s="278"/>
      <c r="CM196" s="278"/>
      <c r="CN196" s="278"/>
      <c r="CO196" s="278"/>
      <c r="CP196" s="278"/>
      <c r="CQ196" s="278"/>
      <c r="CR196" s="278"/>
    </row>
    <row r="197" spans="68:96" x14ac:dyDescent="0.15">
      <c r="BP197" s="278"/>
      <c r="BQ197" s="278"/>
      <c r="BR197" s="278"/>
      <c r="BS197" s="278"/>
      <c r="BT197" s="278"/>
      <c r="BU197" s="278"/>
      <c r="BV197" s="278"/>
      <c r="BW197" s="278"/>
      <c r="BX197" s="278"/>
      <c r="BY197" s="278"/>
      <c r="BZ197" s="278"/>
      <c r="CA197" s="278"/>
      <c r="CB197" s="278"/>
      <c r="CC197" s="278"/>
      <c r="CD197" s="278"/>
      <c r="CE197" s="278"/>
      <c r="CF197" s="278"/>
      <c r="CG197" s="278"/>
      <c r="CH197" s="278"/>
      <c r="CI197" s="278"/>
      <c r="CJ197" s="278"/>
      <c r="CK197" s="278"/>
      <c r="CL197" s="278"/>
      <c r="CM197" s="278"/>
      <c r="CN197" s="278"/>
      <c r="CO197" s="278"/>
      <c r="CP197" s="278"/>
      <c r="CQ197" s="278"/>
      <c r="CR197" s="278"/>
    </row>
    <row r="198" spans="68:96" x14ac:dyDescent="0.15">
      <c r="BP198" s="278"/>
      <c r="BQ198" s="278"/>
      <c r="BR198" s="278"/>
      <c r="BS198" s="278"/>
      <c r="BT198" s="278"/>
      <c r="BU198" s="278"/>
      <c r="BV198" s="278"/>
      <c r="BW198" s="278"/>
      <c r="BX198" s="278"/>
      <c r="BY198" s="278"/>
      <c r="BZ198" s="278"/>
      <c r="CA198" s="278"/>
      <c r="CB198" s="278"/>
      <c r="CC198" s="278"/>
      <c r="CD198" s="278"/>
      <c r="CE198" s="278"/>
      <c r="CF198" s="278"/>
      <c r="CG198" s="278"/>
      <c r="CH198" s="278"/>
      <c r="CI198" s="278"/>
      <c r="CJ198" s="278"/>
      <c r="CK198" s="278"/>
      <c r="CL198" s="278"/>
      <c r="CM198" s="278"/>
      <c r="CN198" s="278"/>
      <c r="CO198" s="278"/>
      <c r="CP198" s="278"/>
      <c r="CQ198" s="278"/>
      <c r="CR198" s="278"/>
    </row>
    <row r="199" spans="68:96" x14ac:dyDescent="0.15">
      <c r="BP199" s="278"/>
      <c r="BQ199" s="278"/>
      <c r="BR199" s="278"/>
      <c r="BS199" s="278"/>
      <c r="BT199" s="278"/>
      <c r="BU199" s="278"/>
      <c r="BV199" s="278"/>
      <c r="BW199" s="278"/>
      <c r="BX199" s="278"/>
      <c r="BY199" s="278"/>
      <c r="BZ199" s="278"/>
      <c r="CA199" s="278"/>
      <c r="CB199" s="278"/>
      <c r="CC199" s="278"/>
      <c r="CD199" s="278"/>
      <c r="CE199" s="278"/>
      <c r="CF199" s="278"/>
      <c r="CG199" s="278"/>
      <c r="CH199" s="278"/>
      <c r="CI199" s="278"/>
      <c r="CJ199" s="278"/>
      <c r="CK199" s="278"/>
      <c r="CL199" s="278"/>
      <c r="CM199" s="278"/>
      <c r="CN199" s="278"/>
      <c r="CO199" s="278"/>
      <c r="CP199" s="278"/>
      <c r="CQ199" s="278"/>
      <c r="CR199" s="278"/>
    </row>
    <row r="200" spans="68:96" x14ac:dyDescent="0.15">
      <c r="BP200" s="278"/>
      <c r="BQ200" s="278"/>
      <c r="BR200" s="278"/>
      <c r="BS200" s="278"/>
      <c r="BT200" s="278"/>
      <c r="BU200" s="278"/>
      <c r="BV200" s="278"/>
      <c r="BW200" s="278"/>
      <c r="BX200" s="278"/>
      <c r="BY200" s="278"/>
      <c r="BZ200" s="278"/>
      <c r="CA200" s="278"/>
      <c r="CB200" s="278"/>
      <c r="CC200" s="278"/>
      <c r="CD200" s="278"/>
      <c r="CE200" s="278"/>
      <c r="CF200" s="278"/>
      <c r="CG200" s="278"/>
      <c r="CH200" s="278"/>
      <c r="CI200" s="278"/>
      <c r="CJ200" s="278"/>
      <c r="CK200" s="278"/>
      <c r="CL200" s="278"/>
      <c r="CM200" s="278"/>
      <c r="CN200" s="278"/>
      <c r="CO200" s="278"/>
      <c r="CP200" s="278"/>
      <c r="CQ200" s="278"/>
      <c r="CR200" s="278"/>
    </row>
    <row r="201" spans="68:96" x14ac:dyDescent="0.15">
      <c r="BP201" s="278"/>
      <c r="BQ201" s="278"/>
      <c r="BR201" s="278"/>
      <c r="BS201" s="278"/>
      <c r="BT201" s="278"/>
      <c r="BU201" s="278"/>
      <c r="BV201" s="278"/>
      <c r="BW201" s="278"/>
      <c r="BX201" s="278"/>
      <c r="BY201" s="278"/>
      <c r="BZ201" s="278"/>
      <c r="CA201" s="278"/>
      <c r="CB201" s="278"/>
      <c r="CC201" s="278"/>
      <c r="CD201" s="278"/>
      <c r="CE201" s="278"/>
      <c r="CF201" s="278"/>
      <c r="CG201" s="278"/>
      <c r="CH201" s="278"/>
      <c r="CI201" s="278"/>
      <c r="CJ201" s="278"/>
      <c r="CK201" s="278"/>
      <c r="CL201" s="278"/>
      <c r="CM201" s="278"/>
      <c r="CN201" s="278"/>
      <c r="CO201" s="278"/>
      <c r="CP201" s="278"/>
      <c r="CQ201" s="278"/>
      <c r="CR201" s="278"/>
    </row>
    <row r="202" spans="68:96" x14ac:dyDescent="0.15">
      <c r="BP202" s="278"/>
      <c r="BQ202" s="278"/>
      <c r="BR202" s="278"/>
      <c r="BS202" s="278"/>
      <c r="BT202" s="278"/>
      <c r="BU202" s="278"/>
      <c r="BV202" s="278"/>
      <c r="BW202" s="278"/>
      <c r="BX202" s="278"/>
      <c r="BY202" s="278"/>
      <c r="BZ202" s="278"/>
      <c r="CA202" s="278"/>
      <c r="CB202" s="278"/>
      <c r="CC202" s="278"/>
      <c r="CD202" s="278"/>
      <c r="CE202" s="278"/>
      <c r="CF202" s="278"/>
      <c r="CG202" s="278"/>
      <c r="CH202" s="278"/>
      <c r="CI202" s="278"/>
      <c r="CJ202" s="278"/>
      <c r="CK202" s="278"/>
      <c r="CL202" s="278"/>
      <c r="CM202" s="278"/>
      <c r="CN202" s="278"/>
      <c r="CO202" s="278"/>
      <c r="CP202" s="278"/>
      <c r="CQ202" s="278"/>
      <c r="CR202" s="278"/>
    </row>
    <row r="203" spans="68:96" x14ac:dyDescent="0.15">
      <c r="BP203" s="278"/>
      <c r="BQ203" s="278"/>
      <c r="BR203" s="278"/>
      <c r="BS203" s="278"/>
      <c r="BT203" s="278"/>
      <c r="BU203" s="278"/>
      <c r="BV203" s="278"/>
      <c r="BW203" s="278"/>
      <c r="BX203" s="278"/>
      <c r="BY203" s="278"/>
      <c r="BZ203" s="278"/>
      <c r="CA203" s="278"/>
      <c r="CB203" s="278"/>
      <c r="CC203" s="278"/>
      <c r="CD203" s="278"/>
      <c r="CE203" s="278"/>
      <c r="CF203" s="278"/>
      <c r="CG203" s="278"/>
      <c r="CH203" s="278"/>
      <c r="CI203" s="278"/>
      <c r="CJ203" s="278"/>
      <c r="CK203" s="278"/>
      <c r="CL203" s="278"/>
      <c r="CM203" s="278"/>
      <c r="CN203" s="278"/>
      <c r="CO203" s="278"/>
      <c r="CP203" s="278"/>
      <c r="CQ203" s="278"/>
      <c r="CR203" s="278"/>
    </row>
    <row r="204" spans="68:96" x14ac:dyDescent="0.15">
      <c r="BP204" s="278"/>
      <c r="BQ204" s="278"/>
      <c r="BR204" s="278"/>
      <c r="BS204" s="278"/>
      <c r="BT204" s="278"/>
      <c r="BU204" s="278"/>
      <c r="BV204" s="278"/>
      <c r="BW204" s="278"/>
      <c r="BX204" s="278"/>
      <c r="BY204" s="278"/>
      <c r="BZ204" s="278"/>
      <c r="CA204" s="278"/>
      <c r="CB204" s="278"/>
      <c r="CC204" s="278"/>
      <c r="CD204" s="278"/>
      <c r="CE204" s="278"/>
      <c r="CF204" s="278"/>
      <c r="CG204" s="278"/>
      <c r="CH204" s="278"/>
      <c r="CI204" s="278"/>
      <c r="CJ204" s="278"/>
      <c r="CK204" s="278"/>
      <c r="CL204" s="278"/>
      <c r="CM204" s="278"/>
      <c r="CN204" s="278"/>
      <c r="CO204" s="278"/>
      <c r="CP204" s="278"/>
      <c r="CQ204" s="278"/>
      <c r="CR204" s="278"/>
    </row>
    <row r="205" spans="68:96" x14ac:dyDescent="0.15">
      <c r="BP205" s="278"/>
      <c r="BQ205" s="278"/>
      <c r="BR205" s="278"/>
      <c r="BS205" s="278"/>
      <c r="BT205" s="278"/>
      <c r="BU205" s="278"/>
      <c r="BV205" s="278"/>
      <c r="BW205" s="278"/>
      <c r="BX205" s="278"/>
      <c r="BY205" s="278"/>
      <c r="BZ205" s="278"/>
      <c r="CA205" s="278"/>
      <c r="CB205" s="278"/>
      <c r="CC205" s="278"/>
      <c r="CD205" s="278"/>
      <c r="CE205" s="278"/>
      <c r="CF205" s="278"/>
      <c r="CG205" s="278"/>
      <c r="CH205" s="278"/>
      <c r="CI205" s="278"/>
      <c r="CJ205" s="278"/>
      <c r="CK205" s="278"/>
      <c r="CL205" s="278"/>
      <c r="CM205" s="278"/>
      <c r="CN205" s="278"/>
      <c r="CO205" s="278"/>
      <c r="CP205" s="278"/>
      <c r="CQ205" s="278"/>
      <c r="CR205" s="278"/>
    </row>
    <row r="206" spans="68:96" x14ac:dyDescent="0.15">
      <c r="BP206" s="278"/>
      <c r="BQ206" s="278"/>
      <c r="BR206" s="278"/>
      <c r="BS206" s="278"/>
      <c r="BT206" s="278"/>
      <c r="BU206" s="278"/>
      <c r="BV206" s="278"/>
      <c r="BW206" s="278"/>
      <c r="BX206" s="278"/>
      <c r="BY206" s="278"/>
      <c r="BZ206" s="278"/>
      <c r="CA206" s="278"/>
      <c r="CB206" s="278"/>
      <c r="CC206" s="278"/>
      <c r="CD206" s="278"/>
      <c r="CE206" s="278"/>
      <c r="CF206" s="278"/>
      <c r="CG206" s="278"/>
      <c r="CH206" s="278"/>
      <c r="CI206" s="278"/>
      <c r="CJ206" s="278"/>
      <c r="CK206" s="278"/>
      <c r="CL206" s="278"/>
      <c r="CM206" s="278"/>
      <c r="CN206" s="278"/>
      <c r="CO206" s="278"/>
      <c r="CP206" s="278"/>
      <c r="CQ206" s="278"/>
      <c r="CR206" s="278"/>
    </row>
    <row r="207" spans="68:96" x14ac:dyDescent="0.15">
      <c r="BP207" s="278"/>
      <c r="BQ207" s="278"/>
      <c r="BR207" s="278"/>
      <c r="BS207" s="278"/>
      <c r="BT207" s="278"/>
      <c r="BU207" s="278"/>
      <c r="BV207" s="278"/>
      <c r="BW207" s="278"/>
      <c r="BX207" s="278"/>
      <c r="BY207" s="278"/>
      <c r="BZ207" s="278"/>
      <c r="CA207" s="278"/>
      <c r="CB207" s="278"/>
      <c r="CC207" s="278"/>
      <c r="CD207" s="278"/>
      <c r="CE207" s="278"/>
      <c r="CF207" s="278"/>
      <c r="CG207" s="278"/>
      <c r="CH207" s="278"/>
      <c r="CI207" s="278"/>
      <c r="CJ207" s="278"/>
      <c r="CK207" s="278"/>
      <c r="CL207" s="278"/>
      <c r="CM207" s="278"/>
      <c r="CN207" s="278"/>
      <c r="CO207" s="278"/>
      <c r="CP207" s="278"/>
      <c r="CQ207" s="278"/>
      <c r="CR207" s="278"/>
    </row>
    <row r="208" spans="68:96" x14ac:dyDescent="0.15">
      <c r="BP208" s="278"/>
      <c r="BQ208" s="278"/>
      <c r="BR208" s="278"/>
      <c r="BS208" s="278"/>
      <c r="BT208" s="278"/>
      <c r="BU208" s="278"/>
      <c r="BV208" s="278"/>
      <c r="BW208" s="278"/>
      <c r="BX208" s="278"/>
      <c r="BY208" s="278"/>
      <c r="BZ208" s="278"/>
      <c r="CA208" s="278"/>
      <c r="CB208" s="278"/>
      <c r="CC208" s="278"/>
      <c r="CD208" s="278"/>
      <c r="CE208" s="278"/>
      <c r="CF208" s="278"/>
      <c r="CG208" s="278"/>
      <c r="CH208" s="278"/>
      <c r="CI208" s="278"/>
      <c r="CJ208" s="278"/>
      <c r="CK208" s="278"/>
      <c r="CL208" s="278"/>
      <c r="CM208" s="278"/>
      <c r="CN208" s="278"/>
      <c r="CO208" s="278"/>
      <c r="CP208" s="278"/>
      <c r="CQ208" s="278"/>
      <c r="CR208" s="278"/>
    </row>
    <row r="209" spans="1:101" x14ac:dyDescent="0.15">
      <c r="BP209" s="278"/>
      <c r="BQ209" s="278"/>
      <c r="BR209" s="278"/>
      <c r="BS209" s="278"/>
      <c r="BT209" s="278"/>
      <c r="BU209" s="278"/>
      <c r="BV209" s="278"/>
      <c r="BW209" s="278"/>
      <c r="BX209" s="278"/>
      <c r="BY209" s="278"/>
      <c r="BZ209" s="278"/>
      <c r="CA209" s="278"/>
      <c r="CB209" s="278"/>
      <c r="CC209" s="278"/>
      <c r="CD209" s="278"/>
      <c r="CE209" s="278"/>
      <c r="CF209" s="278"/>
      <c r="CG209" s="278"/>
      <c r="CH209" s="278"/>
      <c r="CI209" s="278"/>
      <c r="CJ209" s="278"/>
      <c r="CK209" s="278"/>
      <c r="CL209" s="278"/>
      <c r="CM209" s="278"/>
      <c r="CN209" s="278"/>
      <c r="CO209" s="278"/>
      <c r="CP209" s="278"/>
      <c r="CQ209" s="278"/>
      <c r="CR209" s="278"/>
    </row>
    <row r="210" spans="1:101" x14ac:dyDescent="0.15">
      <c r="BP210" s="278"/>
      <c r="BQ210" s="278"/>
      <c r="BR210" s="278"/>
      <c r="BS210" s="278"/>
      <c r="BT210" s="278"/>
      <c r="BU210" s="278"/>
      <c r="BV210" s="278"/>
      <c r="BW210" s="278"/>
      <c r="BX210" s="278"/>
      <c r="BY210" s="278"/>
      <c r="BZ210" s="278"/>
      <c r="CA210" s="278"/>
      <c r="CB210" s="278"/>
      <c r="CC210" s="278"/>
      <c r="CD210" s="278"/>
      <c r="CE210" s="278"/>
      <c r="CF210" s="278"/>
      <c r="CG210" s="278"/>
      <c r="CH210" s="278"/>
      <c r="CI210" s="278"/>
      <c r="CJ210" s="278"/>
      <c r="CK210" s="278"/>
      <c r="CL210" s="278"/>
      <c r="CM210" s="278"/>
      <c r="CN210" s="278"/>
      <c r="CO210" s="278"/>
      <c r="CP210" s="278"/>
      <c r="CQ210" s="278"/>
      <c r="CR210" s="278"/>
    </row>
    <row r="211" spans="1:101" x14ac:dyDescent="0.15">
      <c r="BP211" s="278"/>
      <c r="BQ211" s="278"/>
      <c r="BR211" s="278"/>
      <c r="BS211" s="278"/>
      <c r="BT211" s="278"/>
      <c r="BU211" s="278"/>
      <c r="BV211" s="278"/>
      <c r="BW211" s="278"/>
      <c r="BX211" s="278"/>
      <c r="BY211" s="278"/>
      <c r="BZ211" s="278"/>
      <c r="CA211" s="278"/>
      <c r="CB211" s="278"/>
      <c r="CC211" s="278"/>
      <c r="CD211" s="278"/>
      <c r="CE211" s="278"/>
      <c r="CF211" s="278"/>
      <c r="CG211" s="278"/>
      <c r="CH211" s="278"/>
      <c r="CI211" s="278"/>
      <c r="CJ211" s="278"/>
      <c r="CK211" s="278"/>
      <c r="CL211" s="278"/>
      <c r="CM211" s="278"/>
      <c r="CN211" s="278"/>
      <c r="CO211" s="278"/>
      <c r="CP211" s="278"/>
      <c r="CQ211" s="278"/>
      <c r="CR211" s="278"/>
    </row>
    <row r="212" spans="1:101" x14ac:dyDescent="0.15">
      <c r="BP212" s="278"/>
      <c r="BQ212" s="278"/>
      <c r="BR212" s="278"/>
      <c r="BS212" s="278"/>
      <c r="BT212" s="278"/>
      <c r="BU212" s="278"/>
      <c r="BV212" s="278"/>
      <c r="BW212" s="278"/>
      <c r="BX212" s="278"/>
      <c r="BY212" s="278"/>
      <c r="BZ212" s="278"/>
      <c r="CA212" s="278"/>
      <c r="CB212" s="278"/>
      <c r="CC212" s="278"/>
      <c r="CD212" s="278"/>
      <c r="CE212" s="278"/>
      <c r="CF212" s="278"/>
      <c r="CG212" s="278"/>
      <c r="CH212" s="278"/>
      <c r="CI212" s="278"/>
      <c r="CJ212" s="278"/>
      <c r="CK212" s="278"/>
      <c r="CL212" s="278"/>
      <c r="CM212" s="278"/>
      <c r="CN212" s="278"/>
      <c r="CO212" s="278"/>
      <c r="CP212" s="278"/>
      <c r="CQ212" s="278"/>
      <c r="CR212" s="278"/>
    </row>
    <row r="213" spans="1:101" x14ac:dyDescent="0.15">
      <c r="BP213" s="278"/>
      <c r="BQ213" s="278"/>
      <c r="BR213" s="278"/>
      <c r="BS213" s="278"/>
      <c r="BT213" s="278"/>
      <c r="BU213" s="278"/>
      <c r="BV213" s="278"/>
      <c r="BW213" s="278"/>
      <c r="BX213" s="278"/>
      <c r="BY213" s="278"/>
      <c r="BZ213" s="278"/>
      <c r="CA213" s="278"/>
      <c r="CB213" s="278"/>
      <c r="CC213" s="278"/>
      <c r="CD213" s="278"/>
      <c r="CE213" s="278"/>
      <c r="CF213" s="278"/>
      <c r="CG213" s="278"/>
      <c r="CH213" s="278"/>
      <c r="CI213" s="278"/>
      <c r="CJ213" s="278"/>
      <c r="CK213" s="278"/>
      <c r="CL213" s="278"/>
      <c r="CM213" s="278"/>
      <c r="CN213" s="278"/>
      <c r="CO213" s="278"/>
      <c r="CP213" s="278"/>
      <c r="CQ213" s="278"/>
      <c r="CR213" s="278"/>
    </row>
    <row r="214" spans="1:101" x14ac:dyDescent="0.15">
      <c r="BP214" s="278"/>
      <c r="BQ214" s="278"/>
      <c r="BR214" s="278"/>
      <c r="BS214" s="278"/>
      <c r="BT214" s="278"/>
      <c r="BU214" s="278"/>
      <c r="BV214" s="278"/>
      <c r="BW214" s="278"/>
      <c r="BX214" s="278"/>
      <c r="BY214" s="278"/>
      <c r="BZ214" s="278"/>
      <c r="CA214" s="278"/>
      <c r="CB214" s="278"/>
      <c r="CC214" s="278"/>
      <c r="CD214" s="278"/>
      <c r="CE214" s="278"/>
      <c r="CF214" s="278"/>
      <c r="CG214" s="278"/>
      <c r="CH214" s="278"/>
      <c r="CI214" s="278"/>
      <c r="CJ214" s="278"/>
      <c r="CK214" s="278"/>
      <c r="CL214" s="278"/>
      <c r="CM214" s="278"/>
      <c r="CN214" s="278"/>
      <c r="CO214" s="278"/>
      <c r="CP214" s="278"/>
      <c r="CQ214" s="278"/>
      <c r="CR214" s="278"/>
    </row>
    <row r="215" spans="1:101" x14ac:dyDescent="0.15">
      <c r="BP215" s="278"/>
      <c r="BQ215" s="278"/>
      <c r="BR215" s="278"/>
      <c r="BS215" s="278"/>
      <c r="BT215" s="278"/>
      <c r="BU215" s="278"/>
      <c r="BV215" s="278"/>
      <c r="BW215" s="278"/>
      <c r="BX215" s="278"/>
      <c r="BY215" s="278"/>
      <c r="BZ215" s="278"/>
      <c r="CA215" s="278"/>
      <c r="CB215" s="278"/>
      <c r="CC215" s="278"/>
      <c r="CD215" s="278"/>
      <c r="CE215" s="278"/>
      <c r="CF215" s="278"/>
      <c r="CG215" s="278"/>
      <c r="CH215" s="278"/>
      <c r="CI215" s="278"/>
      <c r="CJ215" s="278"/>
      <c r="CK215" s="278"/>
      <c r="CL215" s="278"/>
      <c r="CM215" s="278"/>
      <c r="CN215" s="278"/>
      <c r="CO215" s="278"/>
      <c r="CP215" s="278"/>
      <c r="CQ215" s="278"/>
      <c r="CR215" s="278"/>
    </row>
    <row r="216" spans="1:101" x14ac:dyDescent="0.15">
      <c r="BP216" s="278"/>
      <c r="BQ216" s="278"/>
      <c r="BR216" s="278"/>
      <c r="BS216" s="278"/>
      <c r="BT216" s="278"/>
      <c r="BU216" s="278"/>
      <c r="BV216" s="278"/>
      <c r="BW216" s="278"/>
      <c r="BX216" s="278"/>
      <c r="BY216" s="278"/>
      <c r="BZ216" s="278"/>
      <c r="CA216" s="278"/>
      <c r="CB216" s="278"/>
      <c r="CC216" s="278"/>
      <c r="CD216" s="278"/>
      <c r="CE216" s="278"/>
      <c r="CF216" s="278"/>
      <c r="CG216" s="278"/>
      <c r="CH216" s="278"/>
      <c r="CI216" s="278"/>
      <c r="CJ216" s="278"/>
      <c r="CK216" s="278"/>
      <c r="CL216" s="278"/>
      <c r="CM216" s="278"/>
      <c r="CN216" s="278"/>
      <c r="CO216" s="278"/>
      <c r="CP216" s="278"/>
      <c r="CQ216" s="278"/>
      <c r="CR216" s="278"/>
    </row>
    <row r="217" spans="1:101" s="124" customFormat="1" ht="14.25" customHeight="1" x14ac:dyDescent="0.15">
      <c r="A217" s="108"/>
      <c r="B217" s="10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9"/>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278"/>
      <c r="BQ217" s="278"/>
      <c r="BR217" s="278"/>
      <c r="BS217" s="278"/>
      <c r="BT217" s="278"/>
      <c r="BU217" s="278"/>
      <c r="BV217" s="278"/>
      <c r="BW217" s="278"/>
      <c r="BX217" s="278"/>
      <c r="BY217" s="278"/>
      <c r="BZ217" s="278"/>
      <c r="CA217" s="278"/>
      <c r="CB217" s="278"/>
      <c r="CC217" s="278"/>
      <c r="CD217" s="278"/>
      <c r="CE217" s="278"/>
      <c r="CF217" s="278"/>
      <c r="CG217" s="278"/>
      <c r="CH217" s="278"/>
      <c r="CI217" s="278"/>
      <c r="CJ217" s="278"/>
      <c r="CK217" s="278"/>
      <c r="CL217" s="278"/>
      <c r="CM217" s="278"/>
      <c r="CN217" s="278"/>
      <c r="CO217" s="278"/>
      <c r="CP217" s="278"/>
      <c r="CQ217" s="278"/>
      <c r="CR217" s="278"/>
    </row>
    <row r="218" spans="1:101" s="124" customFormat="1" ht="14.25" customHeight="1" x14ac:dyDescent="0.15">
      <c r="B218" s="123"/>
      <c r="C218" s="123"/>
      <c r="D218" s="132"/>
      <c r="E218" s="132"/>
      <c r="F218" s="132"/>
      <c r="G218" s="132"/>
      <c r="H218" s="132"/>
      <c r="I218" s="132"/>
      <c r="J218" s="123"/>
      <c r="K218" s="123"/>
      <c r="L218" s="123"/>
      <c r="M218" s="123"/>
      <c r="N218" s="132"/>
      <c r="O218" s="132"/>
      <c r="P218" s="132"/>
      <c r="Q218" s="132"/>
      <c r="R218" s="132"/>
      <c r="S218" s="132"/>
      <c r="T218" s="123"/>
      <c r="U218" s="123"/>
      <c r="V218" s="105"/>
      <c r="W218" s="132"/>
      <c r="X218" s="132"/>
      <c r="Y218" s="132"/>
      <c r="Z218" s="132"/>
      <c r="AA218" s="132"/>
      <c r="AB218" s="105"/>
      <c r="AC218" s="105"/>
      <c r="AD218" s="105"/>
      <c r="AE218" s="105"/>
      <c r="AF218" s="105"/>
      <c r="AG218" s="136"/>
      <c r="AH218" s="136"/>
      <c r="AI218" s="136"/>
      <c r="AJ218" s="136"/>
      <c r="AK218" s="136"/>
      <c r="AL218" s="136"/>
      <c r="AM218" s="136"/>
      <c r="AN218" s="136"/>
      <c r="AO218" s="125"/>
      <c r="AP218" s="123"/>
      <c r="AQ218" s="114"/>
      <c r="AR218" s="114"/>
      <c r="AS218" s="114"/>
      <c r="AT218" s="114"/>
      <c r="AU218" s="114"/>
      <c r="AV218" s="114"/>
      <c r="AW218" s="114"/>
      <c r="AX218" s="114"/>
      <c r="AY218" s="114"/>
      <c r="AZ218" s="114"/>
      <c r="BA218" s="114"/>
      <c r="BB218" s="114"/>
      <c r="BC218" s="114"/>
      <c r="BD218" s="114"/>
      <c r="BE218" s="114"/>
      <c r="BF218" s="114"/>
      <c r="BG218" s="114"/>
      <c r="BH218" s="114"/>
      <c r="BI218" s="114"/>
      <c r="BJ218" s="114"/>
      <c r="BK218" s="114"/>
      <c r="BL218" s="114"/>
      <c r="BM218" s="114"/>
      <c r="BN218" s="114"/>
      <c r="BO218" s="114"/>
      <c r="BP218" s="278"/>
      <c r="BQ218" s="278"/>
      <c r="BR218" s="278"/>
      <c r="BS218" s="278"/>
      <c r="BT218" s="278"/>
      <c r="BU218" s="278"/>
      <c r="BV218" s="278"/>
      <c r="BW218" s="278"/>
      <c r="BX218" s="278"/>
      <c r="BY218" s="278"/>
      <c r="BZ218" s="278"/>
      <c r="CA218" s="278"/>
      <c r="CB218" s="278"/>
      <c r="CC218" s="278"/>
      <c r="CD218" s="278"/>
      <c r="CE218" s="278"/>
      <c r="CF218" s="278"/>
      <c r="CG218" s="278"/>
      <c r="CH218" s="278"/>
      <c r="CI218" s="278"/>
      <c r="CJ218" s="278"/>
      <c r="CK218" s="278"/>
      <c r="CL218" s="278"/>
      <c r="CM218" s="278"/>
      <c r="CN218" s="278"/>
      <c r="CO218" s="278"/>
      <c r="CP218" s="278"/>
      <c r="CQ218" s="278"/>
      <c r="CR218" s="278"/>
    </row>
    <row r="219" spans="1:101" s="124" customFormat="1" ht="14.25" customHeight="1" x14ac:dyDescent="0.15">
      <c r="B219" s="123"/>
      <c r="C219" s="123"/>
      <c r="D219" s="132"/>
      <c r="E219" s="132"/>
      <c r="F219" s="132"/>
      <c r="G219" s="132"/>
      <c r="H219" s="132"/>
      <c r="I219" s="132"/>
      <c r="J219" s="123"/>
      <c r="K219" s="123"/>
      <c r="L219" s="123"/>
      <c r="M219" s="123"/>
      <c r="N219" s="132"/>
      <c r="O219" s="132"/>
      <c r="P219" s="132"/>
      <c r="Q219" s="132"/>
      <c r="R219" s="132"/>
      <c r="S219" s="132"/>
      <c r="T219" s="123"/>
      <c r="U219" s="123"/>
      <c r="V219" s="105"/>
      <c r="W219" s="132"/>
      <c r="X219" s="132"/>
      <c r="Y219" s="132"/>
      <c r="Z219" s="132"/>
      <c r="AA219" s="132"/>
      <c r="AB219" s="105"/>
      <c r="AC219" s="105"/>
      <c r="AD219" s="105"/>
      <c r="AE219" s="105"/>
      <c r="AF219" s="105"/>
      <c r="AG219" s="136"/>
      <c r="AH219" s="136"/>
      <c r="AI219" s="136"/>
      <c r="AJ219" s="136"/>
      <c r="AK219" s="136"/>
      <c r="AL219" s="136"/>
      <c r="AM219" s="136"/>
      <c r="AN219" s="136"/>
      <c r="AO219" s="125"/>
      <c r="AP219" s="123"/>
      <c r="AQ219" s="114"/>
      <c r="AR219" s="114"/>
      <c r="AS219" s="114"/>
      <c r="AT219" s="114"/>
      <c r="AU219" s="114"/>
      <c r="AV219" s="114"/>
      <c r="AW219" s="114"/>
      <c r="AX219" s="114"/>
      <c r="AY219" s="114"/>
      <c r="AZ219" s="114"/>
      <c r="BA219" s="114"/>
      <c r="BB219" s="114"/>
      <c r="BC219" s="114"/>
      <c r="BD219" s="114"/>
      <c r="BE219" s="114"/>
      <c r="BF219" s="114"/>
      <c r="BG219" s="114"/>
      <c r="BH219" s="114"/>
      <c r="BI219" s="114"/>
      <c r="BJ219" s="114"/>
      <c r="BK219" s="114"/>
      <c r="BL219" s="114"/>
      <c r="BM219" s="114"/>
      <c r="BN219" s="114"/>
      <c r="BO219" s="114"/>
      <c r="BP219" s="278"/>
      <c r="BQ219" s="278"/>
      <c r="BR219" s="278"/>
      <c r="BS219" s="278"/>
      <c r="BT219" s="278"/>
      <c r="BU219" s="278"/>
      <c r="BV219" s="278"/>
      <c r="BW219" s="278"/>
      <c r="BX219" s="278"/>
      <c r="BY219" s="278"/>
      <c r="BZ219" s="278"/>
      <c r="CA219" s="278"/>
      <c r="CB219" s="278"/>
      <c r="CC219" s="278"/>
      <c r="CD219" s="278"/>
      <c r="CE219" s="278"/>
      <c r="CF219" s="278"/>
      <c r="CG219" s="278"/>
      <c r="CH219" s="278"/>
      <c r="CI219" s="278"/>
      <c r="CJ219" s="278"/>
      <c r="CK219" s="278"/>
      <c r="CL219" s="278"/>
      <c r="CM219" s="278"/>
      <c r="CN219" s="278"/>
      <c r="CO219" s="278"/>
      <c r="CP219" s="278"/>
      <c r="CQ219" s="278"/>
      <c r="CR219" s="278"/>
    </row>
    <row r="220" spans="1:101" ht="14.25" customHeight="1" x14ac:dyDescent="0.15">
      <c r="A220" s="124"/>
      <c r="B220" s="123"/>
      <c r="C220" s="123"/>
      <c r="D220" s="132"/>
      <c r="E220" s="132"/>
      <c r="F220" s="132"/>
      <c r="G220" s="132"/>
      <c r="H220" s="132"/>
      <c r="I220" s="132"/>
      <c r="J220" s="123"/>
      <c r="K220" s="123"/>
      <c r="L220" s="123"/>
      <c r="M220" s="123"/>
      <c r="N220" s="132"/>
      <c r="O220" s="132"/>
      <c r="P220" s="132"/>
      <c r="Q220" s="132"/>
      <c r="R220" s="132"/>
      <c r="S220" s="132"/>
      <c r="T220" s="123"/>
      <c r="U220" s="123"/>
      <c r="V220" s="105"/>
      <c r="W220" s="132"/>
      <c r="X220" s="132"/>
      <c r="Y220" s="132"/>
      <c r="Z220" s="132"/>
      <c r="AA220" s="132"/>
      <c r="AB220" s="105"/>
      <c r="AC220" s="105"/>
      <c r="AD220" s="105"/>
      <c r="AE220" s="105"/>
      <c r="AF220" s="105"/>
      <c r="AG220" s="136"/>
      <c r="AH220" s="136"/>
      <c r="AI220" s="136"/>
      <c r="AJ220" s="136"/>
      <c r="AK220" s="136"/>
      <c r="AL220" s="136"/>
      <c r="AM220" s="136"/>
      <c r="AN220" s="136"/>
      <c r="AO220" s="125"/>
      <c r="AP220" s="123"/>
      <c r="AQ220" s="114"/>
      <c r="AR220" s="114"/>
      <c r="AS220" s="114"/>
      <c r="AT220" s="114"/>
      <c r="AU220" s="114"/>
      <c r="AV220" s="114"/>
      <c r="AW220" s="114"/>
      <c r="AX220" s="114"/>
      <c r="AY220" s="114"/>
      <c r="AZ220" s="114"/>
      <c r="BA220" s="114"/>
      <c r="BB220" s="114"/>
      <c r="BC220" s="114"/>
      <c r="BD220" s="114"/>
      <c r="BE220" s="114"/>
      <c r="BF220" s="114"/>
      <c r="BG220" s="114"/>
      <c r="BH220" s="114"/>
      <c r="BI220" s="114"/>
      <c r="BJ220" s="114"/>
      <c r="BK220" s="114"/>
      <c r="BL220" s="114"/>
      <c r="BM220" s="114"/>
      <c r="BN220" s="114"/>
      <c r="BO220" s="114"/>
      <c r="BP220" s="278"/>
      <c r="BQ220" s="278"/>
      <c r="BR220" s="278"/>
      <c r="BS220" s="278"/>
      <c r="BT220" s="278"/>
      <c r="BU220" s="278"/>
      <c r="BV220" s="278"/>
      <c r="BW220" s="278"/>
      <c r="BX220" s="278"/>
      <c r="BY220" s="278"/>
      <c r="BZ220" s="278"/>
      <c r="CA220" s="278"/>
      <c r="CB220" s="278"/>
      <c r="CC220" s="278"/>
      <c r="CD220" s="278"/>
      <c r="CE220" s="278"/>
      <c r="CF220" s="278"/>
      <c r="CG220" s="278"/>
      <c r="CH220" s="278"/>
      <c r="CI220" s="278"/>
      <c r="CJ220" s="278"/>
      <c r="CK220" s="278"/>
      <c r="CL220" s="278"/>
      <c r="CM220" s="278"/>
      <c r="CN220" s="278"/>
      <c r="CO220" s="278"/>
      <c r="CP220" s="278"/>
      <c r="CQ220" s="278"/>
      <c r="CR220" s="278"/>
    </row>
    <row r="221" spans="1:101" ht="14.25" customHeight="1" x14ac:dyDescent="0.15">
      <c r="B221" s="119"/>
      <c r="C221" s="119"/>
      <c r="D221" s="119"/>
      <c r="E221" s="119"/>
      <c r="F221" s="119"/>
      <c r="G221" s="119"/>
      <c r="H221" s="119"/>
      <c r="I221" s="119"/>
      <c r="J221" s="115"/>
      <c r="K221" s="115"/>
      <c r="L221" s="115"/>
      <c r="M221" s="115"/>
      <c r="N221" s="115"/>
      <c r="O221" s="115"/>
      <c r="P221" s="115"/>
      <c r="Q221" s="115"/>
      <c r="R221" s="115"/>
      <c r="S221" s="137"/>
      <c r="T221" s="137"/>
      <c r="U221" s="137"/>
      <c r="V221" s="137"/>
      <c r="W221" s="137"/>
      <c r="X221" s="137"/>
      <c r="Y221" s="137"/>
      <c r="Z221" s="137"/>
      <c r="AA221" s="137"/>
      <c r="AB221" s="137"/>
      <c r="AC221" s="137"/>
      <c r="AD221" s="137"/>
      <c r="AE221" s="137"/>
      <c r="AF221" s="137"/>
      <c r="AG221" s="137"/>
      <c r="AH221" s="137"/>
      <c r="AI221" s="137"/>
      <c r="AJ221" s="137"/>
      <c r="AK221" s="137"/>
      <c r="AL221" s="137"/>
      <c r="AM221" s="138"/>
      <c r="AN221" s="119"/>
      <c r="AO221" s="119"/>
      <c r="AP221" s="119"/>
      <c r="AQ221" s="119"/>
      <c r="AR221" s="120"/>
      <c r="AS221" s="120"/>
      <c r="AT221" s="120"/>
      <c r="AU221" s="119"/>
      <c r="AV221" s="119"/>
      <c r="AW221" s="119"/>
      <c r="AX221" s="119"/>
      <c r="AY221" s="139"/>
      <c r="AZ221" s="139"/>
      <c r="BA221" s="139"/>
      <c r="BB221" s="139"/>
      <c r="BC221" s="139"/>
      <c r="BD221" s="119"/>
      <c r="BE221" s="119"/>
      <c r="BF221" s="119"/>
      <c r="BG221" s="119"/>
      <c r="BH221" s="119"/>
      <c r="BI221" s="119"/>
      <c r="BJ221" s="119"/>
      <c r="BK221" s="119"/>
      <c r="BL221" s="119"/>
      <c r="BM221" s="119"/>
      <c r="BN221" s="119"/>
      <c r="BO221" s="119"/>
      <c r="BP221" s="278"/>
      <c r="BQ221" s="278"/>
      <c r="BR221" s="278"/>
      <c r="BS221" s="278"/>
      <c r="BT221" s="278"/>
      <c r="BU221" s="278"/>
      <c r="BV221" s="278"/>
      <c r="BW221" s="278"/>
      <c r="BX221" s="278"/>
      <c r="BY221" s="278"/>
      <c r="BZ221" s="278"/>
      <c r="CA221" s="278"/>
      <c r="CB221" s="278"/>
      <c r="CC221" s="278"/>
      <c r="CD221" s="278"/>
      <c r="CE221" s="278"/>
      <c r="CF221" s="278"/>
      <c r="CG221" s="278"/>
      <c r="CH221" s="278"/>
      <c r="CI221" s="278"/>
      <c r="CJ221" s="278"/>
      <c r="CK221" s="278"/>
      <c r="CL221" s="278"/>
      <c r="CM221" s="278"/>
      <c r="CN221" s="278"/>
      <c r="CO221" s="278"/>
      <c r="CP221" s="278"/>
      <c r="CQ221" s="278"/>
      <c r="CR221" s="278"/>
    </row>
    <row r="222" spans="1:101" x14ac:dyDescent="0.15">
      <c r="AM222" s="108"/>
      <c r="AY222" s="692"/>
      <c r="AZ222" s="692"/>
      <c r="BA222" s="692"/>
      <c r="BB222" s="692"/>
      <c r="BC222" s="692"/>
      <c r="BD222" s="692"/>
      <c r="BE222" s="692"/>
      <c r="BF222" s="692"/>
      <c r="BG222" s="692"/>
      <c r="BH222" s="692"/>
      <c r="BI222" s="283"/>
      <c r="BJ222" s="283"/>
      <c r="BK222" s="269"/>
      <c r="BL222" s="269"/>
      <c r="BM222" s="269"/>
      <c r="BN222" s="269"/>
      <c r="BO222" s="269"/>
      <c r="BP222" s="278"/>
      <c r="BQ222" s="278"/>
      <c r="BR222" s="278"/>
      <c r="BS222" s="278"/>
      <c r="BT222" s="278"/>
      <c r="BU222" s="278"/>
      <c r="BV222" s="278"/>
      <c r="BW222" s="278"/>
      <c r="BX222" s="278"/>
      <c r="BY222" s="278"/>
      <c r="BZ222" s="278"/>
      <c r="CA222" s="278"/>
      <c r="CB222" s="278"/>
      <c r="CC222" s="278"/>
      <c r="CD222" s="278"/>
      <c r="CE222" s="278"/>
      <c r="CF222" s="278"/>
      <c r="CG222" s="278"/>
      <c r="CH222" s="278"/>
      <c r="CI222" s="278"/>
      <c r="CJ222" s="278"/>
      <c r="CK222" s="278"/>
      <c r="CL222" s="278"/>
      <c r="CM222" s="278"/>
      <c r="CN222" s="278"/>
      <c r="CO222" s="278"/>
      <c r="CP222" s="278"/>
      <c r="CQ222" s="278"/>
      <c r="CR222" s="278"/>
      <c r="CU222" s="119"/>
      <c r="CV222" s="119"/>
      <c r="CW222" s="119"/>
    </row>
    <row r="223" spans="1:101" x14ac:dyDescent="0.15">
      <c r="BP223" s="278"/>
      <c r="BQ223" s="278"/>
      <c r="BR223" s="278"/>
      <c r="BS223" s="278"/>
      <c r="BT223" s="278"/>
      <c r="BU223" s="278"/>
      <c r="BV223" s="278"/>
      <c r="BW223" s="278"/>
      <c r="BX223" s="278"/>
      <c r="BY223" s="278"/>
      <c r="BZ223" s="278"/>
      <c r="CA223" s="278"/>
      <c r="CB223" s="278"/>
      <c r="CC223" s="278"/>
      <c r="CD223" s="278"/>
      <c r="CE223" s="278"/>
      <c r="CF223" s="278"/>
      <c r="CG223" s="278"/>
      <c r="CH223" s="278"/>
      <c r="CI223" s="278"/>
      <c r="CJ223" s="278"/>
      <c r="CK223" s="278"/>
      <c r="CL223" s="278"/>
      <c r="CM223" s="278"/>
      <c r="CN223" s="278"/>
      <c r="CO223" s="278"/>
      <c r="CP223" s="278"/>
      <c r="CQ223" s="278"/>
      <c r="CR223" s="278"/>
      <c r="CU223" s="119"/>
      <c r="CV223" s="119"/>
      <c r="CW223" s="119"/>
    </row>
    <row r="224" spans="1:101" x14ac:dyDescent="0.15">
      <c r="BP224" s="278"/>
      <c r="BQ224" s="278"/>
      <c r="BR224" s="278"/>
      <c r="BS224" s="278"/>
      <c r="BT224" s="278"/>
      <c r="BU224" s="278"/>
      <c r="BV224" s="278"/>
      <c r="BW224" s="278"/>
      <c r="BX224" s="278"/>
      <c r="BY224" s="278"/>
      <c r="BZ224" s="278"/>
      <c r="CA224" s="278"/>
      <c r="CB224" s="278"/>
      <c r="CC224" s="278"/>
      <c r="CD224" s="278"/>
      <c r="CE224" s="278"/>
      <c r="CF224" s="278"/>
      <c r="CG224" s="278"/>
      <c r="CH224" s="278"/>
      <c r="CI224" s="278"/>
      <c r="CJ224" s="278"/>
      <c r="CK224" s="278"/>
      <c r="CL224" s="278"/>
      <c r="CM224" s="278"/>
      <c r="CN224" s="278"/>
      <c r="CO224" s="278"/>
      <c r="CP224" s="278"/>
      <c r="CQ224" s="278"/>
      <c r="CR224" s="278"/>
      <c r="CU224" s="119"/>
      <c r="CV224" s="119"/>
      <c r="CW224" s="119"/>
    </row>
    <row r="225" spans="1:101" x14ac:dyDescent="0.15">
      <c r="BP225" s="278"/>
      <c r="BQ225" s="278"/>
      <c r="BR225" s="278"/>
      <c r="BS225" s="278"/>
      <c r="BT225" s="278"/>
      <c r="BU225" s="278"/>
      <c r="BV225" s="278"/>
      <c r="BW225" s="278"/>
      <c r="BX225" s="278"/>
      <c r="BY225" s="278"/>
      <c r="BZ225" s="278"/>
      <c r="CA225" s="278"/>
      <c r="CB225" s="278"/>
      <c r="CC225" s="278"/>
      <c r="CD225" s="278"/>
      <c r="CE225" s="278"/>
      <c r="CF225" s="278"/>
      <c r="CG225" s="278"/>
      <c r="CH225" s="278"/>
      <c r="CI225" s="278"/>
      <c r="CJ225" s="278"/>
      <c r="CK225" s="278"/>
      <c r="CL225" s="278"/>
      <c r="CM225" s="278"/>
      <c r="CN225" s="278"/>
      <c r="CO225" s="278"/>
      <c r="CP225" s="278"/>
      <c r="CQ225" s="278"/>
      <c r="CR225" s="278"/>
      <c r="CS225" s="281"/>
      <c r="CT225" s="281"/>
      <c r="CU225" s="281"/>
      <c r="CV225" s="119"/>
      <c r="CW225" s="119"/>
    </row>
    <row r="226" spans="1:101" x14ac:dyDescent="0.15">
      <c r="BP226" s="278"/>
      <c r="BQ226" s="278"/>
      <c r="BR226" s="278"/>
      <c r="BS226" s="278"/>
      <c r="BT226" s="278"/>
      <c r="BU226" s="278"/>
      <c r="BV226" s="278"/>
      <c r="BW226" s="278"/>
      <c r="BX226" s="278"/>
      <c r="BY226" s="278"/>
      <c r="BZ226" s="278"/>
      <c r="CA226" s="278"/>
      <c r="CB226" s="278"/>
      <c r="CC226" s="278"/>
      <c r="CD226" s="278"/>
      <c r="CE226" s="278"/>
      <c r="CF226" s="278"/>
      <c r="CG226" s="278"/>
      <c r="CH226" s="278"/>
      <c r="CI226" s="278"/>
      <c r="CJ226" s="278"/>
      <c r="CK226" s="278"/>
      <c r="CL226" s="278"/>
      <c r="CM226" s="278"/>
      <c r="CN226" s="278"/>
      <c r="CO226" s="278"/>
      <c r="CP226" s="278"/>
      <c r="CQ226" s="278"/>
      <c r="CR226" s="278"/>
      <c r="CS226" s="281"/>
      <c r="CT226" s="281"/>
      <c r="CU226" s="281"/>
      <c r="CV226" s="119"/>
      <c r="CW226" s="119"/>
    </row>
    <row r="227" spans="1:101" x14ac:dyDescent="0.15">
      <c r="BP227" s="278"/>
      <c r="BQ227" s="278"/>
      <c r="BR227" s="278"/>
      <c r="BS227" s="278"/>
      <c r="BT227" s="278"/>
      <c r="BU227" s="278"/>
      <c r="BV227" s="278"/>
      <c r="BW227" s="278"/>
      <c r="BX227" s="278"/>
      <c r="BY227" s="278"/>
      <c r="BZ227" s="278"/>
      <c r="CA227" s="278"/>
      <c r="CB227" s="278"/>
      <c r="CC227" s="278"/>
      <c r="CD227" s="278"/>
      <c r="CE227" s="278"/>
      <c r="CF227" s="278"/>
      <c r="CG227" s="278"/>
      <c r="CH227" s="278"/>
      <c r="CI227" s="278"/>
      <c r="CJ227" s="278"/>
      <c r="CK227" s="278"/>
      <c r="CL227" s="278"/>
      <c r="CM227" s="278"/>
      <c r="CN227" s="278"/>
      <c r="CO227" s="278"/>
      <c r="CP227" s="278"/>
      <c r="CQ227" s="278"/>
      <c r="CR227" s="278"/>
      <c r="CU227" s="119"/>
      <c r="CV227" s="119"/>
      <c r="CW227" s="119"/>
    </row>
    <row r="228" spans="1:101" x14ac:dyDescent="0.15">
      <c r="BP228" s="278"/>
      <c r="BQ228" s="278"/>
      <c r="BR228" s="278"/>
      <c r="BS228" s="278"/>
      <c r="BT228" s="278"/>
      <c r="BU228" s="278"/>
      <c r="BV228" s="278"/>
      <c r="BW228" s="278"/>
      <c r="BX228" s="278"/>
      <c r="BY228" s="278"/>
      <c r="BZ228" s="278"/>
      <c r="CA228" s="278"/>
      <c r="CB228" s="278"/>
      <c r="CC228" s="278"/>
      <c r="CD228" s="278"/>
      <c r="CE228" s="278"/>
      <c r="CF228" s="278"/>
      <c r="CG228" s="278"/>
      <c r="CH228" s="278"/>
      <c r="CI228" s="278"/>
      <c r="CJ228" s="278"/>
      <c r="CK228" s="278"/>
      <c r="CL228" s="278"/>
      <c r="CM228" s="278"/>
      <c r="CN228" s="278"/>
      <c r="CO228" s="278"/>
      <c r="CP228" s="278"/>
      <c r="CQ228" s="278"/>
      <c r="CR228" s="278"/>
      <c r="CU228" s="119"/>
      <c r="CV228" s="119"/>
      <c r="CW228" s="119"/>
    </row>
    <row r="229" spans="1:101" s="124" customFormat="1" ht="14.25" customHeight="1" x14ac:dyDescent="0.15">
      <c r="A229" s="108"/>
      <c r="B229" s="108"/>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c r="AH229" s="108"/>
      <c r="AI229" s="108"/>
      <c r="AJ229" s="108"/>
      <c r="AK229" s="108"/>
      <c r="AL229" s="108"/>
      <c r="AM229" s="109"/>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278"/>
      <c r="BQ229" s="278"/>
      <c r="BR229" s="278"/>
      <c r="BS229" s="278"/>
      <c r="BT229" s="278"/>
      <c r="BU229" s="278"/>
      <c r="BV229" s="278"/>
      <c r="BW229" s="278"/>
      <c r="BX229" s="278"/>
      <c r="BY229" s="278"/>
      <c r="BZ229" s="278"/>
      <c r="CA229" s="278"/>
      <c r="CB229" s="278"/>
      <c r="CC229" s="278"/>
      <c r="CD229" s="278"/>
      <c r="CE229" s="278"/>
      <c r="CF229" s="278"/>
      <c r="CG229" s="278"/>
      <c r="CH229" s="278"/>
      <c r="CI229" s="278"/>
      <c r="CJ229" s="278"/>
      <c r="CK229" s="278"/>
      <c r="CL229" s="278"/>
      <c r="CM229" s="278"/>
      <c r="CN229" s="278"/>
      <c r="CO229" s="278"/>
      <c r="CP229" s="278"/>
      <c r="CQ229" s="278"/>
      <c r="CR229" s="278"/>
      <c r="CS229" s="108"/>
      <c r="CT229" s="108"/>
      <c r="CU229" s="119"/>
      <c r="CV229" s="119"/>
      <c r="CW229" s="120"/>
    </row>
    <row r="230" spans="1:101" s="124" customFormat="1" ht="14.25" customHeight="1" x14ac:dyDescent="0.15">
      <c r="B230" s="123"/>
      <c r="C230" s="123"/>
      <c r="D230" s="132"/>
      <c r="E230" s="132"/>
      <c r="F230" s="132"/>
      <c r="G230" s="132"/>
      <c r="H230" s="132"/>
      <c r="I230" s="132"/>
      <c r="J230" s="123"/>
      <c r="K230" s="123"/>
      <c r="L230" s="123"/>
      <c r="M230" s="123"/>
      <c r="N230" s="132"/>
      <c r="O230" s="132"/>
      <c r="P230" s="132"/>
      <c r="Q230" s="132"/>
      <c r="R230" s="132"/>
      <c r="S230" s="132"/>
      <c r="T230" s="123"/>
      <c r="U230" s="123"/>
      <c r="V230" s="105"/>
      <c r="W230" s="132"/>
      <c r="X230" s="132"/>
      <c r="Y230" s="132"/>
      <c r="Z230" s="132"/>
      <c r="AA230" s="132"/>
      <c r="AB230" s="105"/>
      <c r="AC230" s="105"/>
      <c r="AD230" s="105"/>
      <c r="AE230" s="105"/>
      <c r="AF230" s="105"/>
      <c r="AG230" s="136"/>
      <c r="AH230" s="136"/>
      <c r="AI230" s="136"/>
      <c r="AJ230" s="136"/>
      <c r="AK230" s="136"/>
      <c r="AL230" s="136"/>
      <c r="AM230" s="136"/>
      <c r="AN230" s="136"/>
      <c r="AO230" s="125"/>
      <c r="AP230" s="123"/>
      <c r="AQ230" s="114"/>
      <c r="AR230" s="114"/>
      <c r="AS230" s="114"/>
      <c r="AT230" s="114"/>
      <c r="AU230" s="114"/>
      <c r="AV230" s="114"/>
      <c r="AW230" s="114"/>
      <c r="AX230" s="114"/>
      <c r="AY230" s="114"/>
      <c r="AZ230" s="114"/>
      <c r="BA230" s="114"/>
      <c r="BB230" s="114"/>
      <c r="BC230" s="114"/>
      <c r="BD230" s="114"/>
      <c r="BE230" s="114"/>
      <c r="BF230" s="114"/>
      <c r="BG230" s="114"/>
      <c r="BH230" s="114"/>
      <c r="BI230" s="114"/>
      <c r="BJ230" s="114"/>
      <c r="BK230" s="114"/>
      <c r="BL230" s="114"/>
      <c r="BM230" s="114"/>
      <c r="BN230" s="114"/>
      <c r="BO230" s="114"/>
      <c r="BP230" s="278"/>
      <c r="BQ230" s="278"/>
      <c r="BR230" s="278"/>
      <c r="BS230" s="278"/>
      <c r="BT230" s="278"/>
      <c r="BU230" s="278"/>
      <c r="BV230" s="278"/>
      <c r="BW230" s="278"/>
      <c r="BX230" s="278"/>
      <c r="BY230" s="278"/>
      <c r="BZ230" s="278"/>
      <c r="CA230" s="278"/>
      <c r="CB230" s="278"/>
      <c r="CC230" s="278"/>
      <c r="CD230" s="278"/>
      <c r="CE230" s="278"/>
      <c r="CF230" s="278"/>
      <c r="CG230" s="278"/>
      <c r="CH230" s="278"/>
      <c r="CI230" s="278"/>
      <c r="CJ230" s="278"/>
      <c r="CK230" s="278"/>
      <c r="CL230" s="278"/>
      <c r="CM230" s="278"/>
      <c r="CN230" s="278"/>
      <c r="CO230" s="278"/>
      <c r="CP230" s="278"/>
      <c r="CQ230" s="278"/>
      <c r="CR230" s="278"/>
      <c r="CU230" s="120"/>
      <c r="CV230" s="120"/>
      <c r="CW230" s="120"/>
    </row>
    <row r="231" spans="1:101" s="124" customFormat="1" ht="14.25" customHeight="1" x14ac:dyDescent="0.15">
      <c r="B231" s="123"/>
      <c r="C231" s="123"/>
      <c r="D231" s="132"/>
      <c r="E231" s="132"/>
      <c r="F231" s="132"/>
      <c r="G231" s="132"/>
      <c r="H231" s="132"/>
      <c r="I231" s="132"/>
      <c r="J231" s="123"/>
      <c r="K231" s="123"/>
      <c r="L231" s="123"/>
      <c r="M231" s="123"/>
      <c r="N231" s="132"/>
      <c r="O231" s="132"/>
      <c r="P231" s="132"/>
      <c r="Q231" s="132"/>
      <c r="R231" s="132"/>
      <c r="S231" s="132"/>
      <c r="T231" s="123"/>
      <c r="U231" s="123"/>
      <c r="V231" s="105"/>
      <c r="W231" s="132"/>
      <c r="X231" s="132"/>
      <c r="Y231" s="132"/>
      <c r="Z231" s="132"/>
      <c r="AA231" s="132"/>
      <c r="AB231" s="105"/>
      <c r="AC231" s="105"/>
      <c r="AD231" s="105"/>
      <c r="AE231" s="105"/>
      <c r="AF231" s="105"/>
      <c r="AG231" s="136"/>
      <c r="AH231" s="136"/>
      <c r="AI231" s="136"/>
      <c r="AJ231" s="136"/>
      <c r="AK231" s="136"/>
      <c r="AL231" s="136"/>
      <c r="AM231" s="136"/>
      <c r="AN231" s="136"/>
      <c r="AO231" s="125"/>
      <c r="AP231" s="123"/>
      <c r="AQ231" s="114"/>
      <c r="AR231" s="114"/>
      <c r="AS231" s="114"/>
      <c r="AT231" s="114"/>
      <c r="AU231" s="114"/>
      <c r="AV231" s="114"/>
      <c r="AW231" s="114"/>
      <c r="AX231" s="114"/>
      <c r="AY231" s="114"/>
      <c r="AZ231" s="114"/>
      <c r="BA231" s="114"/>
      <c r="BB231" s="114"/>
      <c r="BC231" s="114"/>
      <c r="BD231" s="114"/>
      <c r="BE231" s="114"/>
      <c r="BF231" s="114"/>
      <c r="BG231" s="114"/>
      <c r="BH231" s="114"/>
      <c r="BI231" s="114"/>
      <c r="BJ231" s="114"/>
      <c r="BK231" s="114"/>
      <c r="BL231" s="114"/>
      <c r="BM231" s="114"/>
      <c r="BN231" s="114"/>
      <c r="BO231" s="114"/>
      <c r="BP231" s="278"/>
      <c r="BQ231" s="278"/>
      <c r="BR231" s="278"/>
      <c r="BS231" s="278"/>
      <c r="BT231" s="278"/>
      <c r="BU231" s="278"/>
      <c r="BV231" s="278"/>
      <c r="BW231" s="278"/>
      <c r="BX231" s="278"/>
      <c r="BY231" s="278"/>
      <c r="BZ231" s="278"/>
      <c r="CA231" s="278"/>
      <c r="CB231" s="278"/>
      <c r="CC231" s="278"/>
      <c r="CD231" s="278"/>
      <c r="CE231" s="278"/>
      <c r="CF231" s="278"/>
      <c r="CG231" s="278"/>
      <c r="CH231" s="278"/>
      <c r="CI231" s="278"/>
      <c r="CJ231" s="278"/>
      <c r="CK231" s="278"/>
      <c r="CL231" s="278"/>
      <c r="CM231" s="278"/>
      <c r="CN231" s="278"/>
      <c r="CO231" s="278"/>
      <c r="CP231" s="278"/>
      <c r="CQ231" s="278"/>
      <c r="CR231" s="278"/>
      <c r="CU231" s="120"/>
      <c r="CV231" s="120"/>
      <c r="CW231" s="120"/>
    </row>
    <row r="232" spans="1:101" s="124" customFormat="1" ht="14.25" customHeight="1" x14ac:dyDescent="0.15">
      <c r="B232" s="123"/>
      <c r="C232" s="123"/>
      <c r="D232" s="132"/>
      <c r="E232" s="132"/>
      <c r="F232" s="132"/>
      <c r="G232" s="132"/>
      <c r="H232" s="132"/>
      <c r="I232" s="132"/>
      <c r="J232" s="123"/>
      <c r="K232" s="123"/>
      <c r="L232" s="123"/>
      <c r="M232" s="123"/>
      <c r="N232" s="132"/>
      <c r="O232" s="132"/>
      <c r="P232" s="132"/>
      <c r="Q232" s="132"/>
      <c r="R232" s="132"/>
      <c r="S232" s="132"/>
      <c r="T232" s="123"/>
      <c r="U232" s="123"/>
      <c r="V232" s="105"/>
      <c r="W232" s="132"/>
      <c r="X232" s="132"/>
      <c r="Y232" s="132"/>
      <c r="Z232" s="132"/>
      <c r="AA232" s="132"/>
      <c r="AB232" s="105"/>
      <c r="AC232" s="105"/>
      <c r="AD232" s="105"/>
      <c r="AE232" s="105"/>
      <c r="AF232" s="105"/>
      <c r="AG232" s="136"/>
      <c r="AH232" s="136"/>
      <c r="AI232" s="136"/>
      <c r="AJ232" s="136"/>
      <c r="AK232" s="136"/>
      <c r="AL232" s="136"/>
      <c r="AM232" s="136"/>
      <c r="AN232" s="136"/>
      <c r="AO232" s="125"/>
      <c r="AP232" s="123"/>
      <c r="AQ232" s="114"/>
      <c r="AR232" s="114"/>
      <c r="AS232" s="114"/>
      <c r="AT232" s="114"/>
      <c r="AU232" s="114"/>
      <c r="AV232" s="114"/>
      <c r="AW232" s="114"/>
      <c r="AX232" s="114"/>
      <c r="AY232" s="114"/>
      <c r="AZ232" s="114"/>
      <c r="BA232" s="114"/>
      <c r="BB232" s="114"/>
      <c r="BC232" s="114"/>
      <c r="BD232" s="114"/>
      <c r="BE232" s="114"/>
      <c r="BF232" s="114"/>
      <c r="BG232" s="114"/>
      <c r="BH232" s="114"/>
      <c r="BI232" s="114"/>
      <c r="BJ232" s="114"/>
      <c r="BK232" s="114"/>
      <c r="BL232" s="114"/>
      <c r="BM232" s="114"/>
      <c r="BN232" s="114"/>
      <c r="BO232" s="114"/>
      <c r="BP232" s="278"/>
      <c r="BQ232" s="278"/>
      <c r="BR232" s="278"/>
      <c r="BS232" s="278"/>
      <c r="BT232" s="278"/>
      <c r="BU232" s="278"/>
      <c r="BV232" s="278"/>
      <c r="BW232" s="278"/>
      <c r="BX232" s="278"/>
      <c r="BY232" s="278"/>
      <c r="BZ232" s="278"/>
      <c r="CA232" s="278"/>
      <c r="CB232" s="278"/>
      <c r="CC232" s="278"/>
      <c r="CD232" s="278"/>
      <c r="CE232" s="278"/>
      <c r="CF232" s="278"/>
      <c r="CG232" s="278"/>
      <c r="CH232" s="278"/>
      <c r="CI232" s="278"/>
      <c r="CJ232" s="278"/>
      <c r="CK232" s="278"/>
      <c r="CL232" s="278"/>
      <c r="CM232" s="278"/>
      <c r="CN232" s="278"/>
      <c r="CO232" s="278"/>
      <c r="CP232" s="278"/>
      <c r="CQ232" s="278"/>
      <c r="CR232" s="278"/>
      <c r="CU232" s="120"/>
      <c r="CV232" s="120"/>
      <c r="CW232" s="120"/>
    </row>
    <row r="233" spans="1:101" ht="14.25" customHeight="1" x14ac:dyDescent="0.15">
      <c r="A233" s="124"/>
      <c r="B233" s="123"/>
      <c r="C233" s="123"/>
      <c r="D233" s="132"/>
      <c r="E233" s="132"/>
      <c r="F233" s="132"/>
      <c r="G233" s="132"/>
      <c r="H233" s="132"/>
      <c r="I233" s="132"/>
      <c r="J233" s="123"/>
      <c r="K233" s="123"/>
      <c r="L233" s="123"/>
      <c r="M233" s="123"/>
      <c r="N233" s="132"/>
      <c r="O233" s="132"/>
      <c r="P233" s="132"/>
      <c r="Q233" s="132"/>
      <c r="R233" s="132"/>
      <c r="S233" s="132"/>
      <c r="T233" s="123"/>
      <c r="U233" s="123"/>
      <c r="V233" s="105"/>
      <c r="W233" s="132"/>
      <c r="X233" s="132"/>
      <c r="Y233" s="132"/>
      <c r="Z233" s="132"/>
      <c r="AA233" s="132"/>
      <c r="AB233" s="105"/>
      <c r="AC233" s="105"/>
      <c r="AD233" s="105"/>
      <c r="AE233" s="105"/>
      <c r="AF233" s="105"/>
      <c r="AG233" s="136"/>
      <c r="AH233" s="136"/>
      <c r="AI233" s="136"/>
      <c r="AJ233" s="136"/>
      <c r="AK233" s="136"/>
      <c r="AL233" s="136"/>
      <c r="AM233" s="136"/>
      <c r="AN233" s="136"/>
      <c r="AO233" s="125"/>
      <c r="AP233" s="123"/>
      <c r="AQ233" s="114"/>
      <c r="AR233" s="114"/>
      <c r="AS233" s="114"/>
      <c r="AT233" s="114"/>
      <c r="AU233" s="114"/>
      <c r="AV233" s="114"/>
      <c r="AW233" s="114"/>
      <c r="AX233" s="114"/>
      <c r="AY233" s="114"/>
      <c r="AZ233" s="114"/>
      <c r="BA233" s="114"/>
      <c r="BB233" s="114"/>
      <c r="BC233" s="114"/>
      <c r="BD233" s="114"/>
      <c r="BE233" s="114"/>
      <c r="BF233" s="114"/>
      <c r="BG233" s="114"/>
      <c r="BH233" s="114"/>
      <c r="BI233" s="114"/>
      <c r="BJ233" s="114"/>
      <c r="BK233" s="114"/>
      <c r="BL233" s="114"/>
      <c r="BM233" s="114"/>
      <c r="BN233" s="114"/>
      <c r="BO233" s="114"/>
      <c r="BP233" s="278"/>
      <c r="BQ233" s="278"/>
      <c r="BR233" s="278"/>
      <c r="BS233" s="278"/>
      <c r="BT233" s="278"/>
      <c r="BU233" s="278"/>
      <c r="BV233" s="278"/>
      <c r="BW233" s="278"/>
      <c r="BX233" s="278"/>
      <c r="BY233" s="278"/>
      <c r="BZ233" s="278"/>
      <c r="CA233" s="278"/>
      <c r="CB233" s="278"/>
      <c r="CC233" s="278"/>
      <c r="CD233" s="278"/>
      <c r="CE233" s="278"/>
      <c r="CF233" s="278"/>
      <c r="CG233" s="278"/>
      <c r="CH233" s="278"/>
      <c r="CI233" s="278"/>
      <c r="CJ233" s="278"/>
      <c r="CK233" s="278"/>
      <c r="CL233" s="278"/>
      <c r="CM233" s="278"/>
      <c r="CN233" s="278"/>
      <c r="CO233" s="278"/>
      <c r="CP233" s="278"/>
      <c r="CQ233" s="278"/>
      <c r="CR233" s="278"/>
      <c r="CU233" s="119"/>
      <c r="CV233" s="119"/>
      <c r="CW233" s="119"/>
    </row>
    <row r="234" spans="1:101" ht="14.25" customHeight="1" x14ac:dyDescent="0.15">
      <c r="B234" s="110"/>
      <c r="C234" s="110"/>
      <c r="D234" s="110"/>
      <c r="E234" s="110"/>
      <c r="F234" s="110"/>
      <c r="G234" s="110"/>
      <c r="H234" s="110"/>
      <c r="I234" s="110"/>
      <c r="J234" s="110"/>
      <c r="K234" s="110"/>
      <c r="L234" s="113"/>
      <c r="M234" s="113"/>
      <c r="N234" s="113"/>
      <c r="O234" s="113"/>
      <c r="P234" s="113"/>
      <c r="Q234" s="113"/>
      <c r="R234" s="113"/>
      <c r="S234" s="113"/>
      <c r="T234" s="113"/>
      <c r="U234" s="113"/>
      <c r="V234" s="113"/>
      <c r="W234" s="113"/>
      <c r="X234" s="113"/>
      <c r="Y234" s="113"/>
      <c r="Z234" s="113"/>
      <c r="AA234" s="113"/>
      <c r="AB234" s="113"/>
      <c r="AC234" s="113"/>
      <c r="AD234" s="113"/>
      <c r="AE234" s="113"/>
      <c r="AF234" s="113"/>
      <c r="AG234" s="122"/>
      <c r="AH234" s="110"/>
      <c r="AI234" s="110"/>
      <c r="AJ234" s="110"/>
      <c r="AK234" s="110"/>
      <c r="AL234" s="110"/>
      <c r="AM234" s="110"/>
      <c r="AN234" s="110"/>
      <c r="AO234" s="110"/>
      <c r="AP234" s="110"/>
      <c r="AQ234" s="114"/>
      <c r="AR234" s="114"/>
      <c r="AS234" s="114"/>
      <c r="AT234" s="114"/>
      <c r="AU234" s="114"/>
      <c r="AV234" s="114"/>
      <c r="AW234" s="114"/>
      <c r="AX234" s="114"/>
      <c r="AY234" s="114"/>
      <c r="AZ234" s="114"/>
      <c r="BA234" s="114"/>
      <c r="BB234" s="114"/>
      <c r="BC234" s="114"/>
      <c r="BD234" s="114"/>
      <c r="BE234" s="114"/>
      <c r="BF234" s="114"/>
      <c r="BG234" s="114"/>
      <c r="BH234" s="114"/>
      <c r="BI234" s="114"/>
      <c r="BJ234" s="114"/>
      <c r="BK234" s="114"/>
      <c r="BL234" s="114"/>
      <c r="BM234" s="114"/>
      <c r="BN234" s="114"/>
      <c r="BO234" s="114"/>
      <c r="BQ234" s="278"/>
      <c r="BR234" s="278"/>
      <c r="BS234" s="278"/>
      <c r="BT234" s="278"/>
      <c r="BU234" s="278"/>
      <c r="BV234" s="278"/>
      <c r="BW234" s="278"/>
      <c r="BX234" s="278"/>
      <c r="BY234" s="278"/>
      <c r="BZ234" s="278"/>
      <c r="CU234" s="119"/>
      <c r="CV234" s="119"/>
      <c r="CW234" s="119"/>
    </row>
    <row r="235" spans="1:101" ht="14.25" customHeight="1" x14ac:dyDescent="0.15">
      <c r="B235" s="119"/>
      <c r="C235" s="119"/>
      <c r="D235" s="119"/>
      <c r="E235" s="119"/>
      <c r="F235" s="119"/>
      <c r="G235" s="119"/>
      <c r="H235" s="119"/>
      <c r="I235" s="119"/>
      <c r="J235" s="115"/>
      <c r="K235" s="115"/>
      <c r="L235" s="115"/>
      <c r="M235" s="115"/>
      <c r="N235" s="115"/>
      <c r="O235" s="115"/>
      <c r="P235" s="115"/>
      <c r="Q235" s="115"/>
      <c r="R235" s="115"/>
      <c r="S235" s="137"/>
      <c r="T235" s="137"/>
      <c r="U235" s="137"/>
      <c r="V235" s="137"/>
      <c r="W235" s="137"/>
      <c r="X235" s="137"/>
      <c r="Y235" s="137"/>
      <c r="Z235" s="137"/>
      <c r="AA235" s="137"/>
      <c r="AB235" s="137"/>
      <c r="AC235" s="137"/>
      <c r="AD235" s="137"/>
      <c r="AE235" s="137"/>
      <c r="AF235" s="137"/>
      <c r="AG235" s="137"/>
      <c r="AH235" s="137"/>
      <c r="AI235" s="137"/>
      <c r="AJ235" s="137"/>
      <c r="AK235" s="137"/>
      <c r="AL235" s="137"/>
      <c r="AM235" s="138"/>
      <c r="AN235" s="119"/>
      <c r="AO235" s="119"/>
      <c r="AP235" s="119"/>
      <c r="AQ235" s="119"/>
      <c r="AR235" s="120"/>
      <c r="AS235" s="120"/>
      <c r="AT235" s="120"/>
      <c r="AU235" s="119"/>
      <c r="AV235" s="119"/>
      <c r="AW235" s="119"/>
      <c r="AX235" s="119"/>
      <c r="AY235" s="139"/>
      <c r="AZ235" s="139"/>
      <c r="BA235" s="139"/>
      <c r="BB235" s="139"/>
      <c r="BC235" s="139"/>
      <c r="BD235" s="119"/>
      <c r="BE235" s="119"/>
      <c r="BF235" s="119"/>
      <c r="BG235" s="119"/>
      <c r="BH235" s="119"/>
      <c r="BI235" s="119"/>
      <c r="BJ235" s="119"/>
      <c r="BK235" s="119"/>
      <c r="BL235" s="119"/>
      <c r="BM235" s="119"/>
      <c r="BN235" s="119"/>
      <c r="BO235" s="119"/>
      <c r="CU235" s="119"/>
      <c r="CV235" s="119"/>
      <c r="CW235" s="119"/>
    </row>
    <row r="236" spans="1:101" ht="14.25" customHeight="1" x14ac:dyDescent="0.15">
      <c r="B236" s="119"/>
      <c r="C236" s="119"/>
      <c r="D236" s="119"/>
      <c r="E236" s="119"/>
      <c r="F236" s="119"/>
      <c r="G236" s="119"/>
      <c r="H236" s="119"/>
      <c r="I236" s="119"/>
      <c r="J236" s="115"/>
      <c r="K236" s="115"/>
      <c r="L236" s="115"/>
      <c r="M236" s="115"/>
      <c r="N236" s="115"/>
      <c r="O236" s="115"/>
      <c r="P236" s="115"/>
      <c r="Q236" s="115"/>
      <c r="R236" s="115"/>
      <c r="S236" s="137"/>
      <c r="T236" s="137"/>
      <c r="U236" s="137"/>
      <c r="V236" s="137"/>
      <c r="W236" s="137"/>
      <c r="X236" s="137"/>
      <c r="Y236" s="137"/>
      <c r="Z236" s="137"/>
      <c r="AA236" s="137"/>
      <c r="AB236" s="137"/>
      <c r="AC236" s="137"/>
      <c r="AD236" s="137"/>
      <c r="AE236" s="137"/>
      <c r="AF236" s="137"/>
      <c r="AG236" s="137"/>
      <c r="AH236" s="137"/>
      <c r="AI236" s="137"/>
      <c r="AJ236" s="137"/>
      <c r="AK236" s="137"/>
      <c r="AL236" s="137"/>
      <c r="AM236" s="138"/>
      <c r="AN236" s="119"/>
      <c r="AO236" s="119"/>
      <c r="AP236" s="119"/>
      <c r="AQ236" s="119"/>
      <c r="AR236" s="120"/>
      <c r="AS236" s="120"/>
      <c r="AT236" s="120"/>
      <c r="AU236" s="119"/>
      <c r="AV236" s="119"/>
      <c r="AW236" s="119"/>
      <c r="AX236" s="119"/>
      <c r="AY236" s="139"/>
      <c r="AZ236" s="139"/>
      <c r="BA236" s="139"/>
      <c r="BB236" s="139"/>
      <c r="BC236" s="139"/>
      <c r="BD236" s="119"/>
      <c r="BE236" s="119"/>
      <c r="BF236" s="119"/>
      <c r="BG236" s="119"/>
      <c r="BH236" s="119"/>
      <c r="BI236" s="119"/>
      <c r="BJ236" s="119"/>
      <c r="BK236" s="119"/>
      <c r="BL236" s="119"/>
      <c r="BM236" s="119"/>
      <c r="BN236" s="119"/>
      <c r="BO236" s="119"/>
      <c r="CU236" s="119"/>
      <c r="CV236" s="119"/>
      <c r="CW236" s="119"/>
    </row>
    <row r="237" spans="1:101" x14ac:dyDescent="0.15">
      <c r="AM237" s="108"/>
      <c r="AY237" s="692"/>
      <c r="AZ237" s="692"/>
      <c r="BA237" s="692"/>
      <c r="BB237" s="692"/>
      <c r="BC237" s="692"/>
      <c r="BD237" s="692"/>
      <c r="BE237" s="692"/>
      <c r="BF237" s="692"/>
      <c r="BG237" s="692"/>
      <c r="BH237" s="692"/>
      <c r="BI237" s="283"/>
      <c r="BJ237" s="283"/>
      <c r="BK237" s="269"/>
      <c r="BL237" s="269"/>
      <c r="BM237" s="269"/>
      <c r="BN237" s="269"/>
      <c r="BO237" s="269"/>
      <c r="CU237" s="119"/>
      <c r="CV237" s="119"/>
      <c r="CW237" s="119"/>
    </row>
    <row r="238" spans="1:101" x14ac:dyDescent="0.15">
      <c r="CS238" s="281"/>
      <c r="CT238" s="281"/>
      <c r="CU238" s="281"/>
      <c r="CV238" s="119"/>
      <c r="CW238" s="119"/>
    </row>
    <row r="239" spans="1:101" x14ac:dyDescent="0.15">
      <c r="CS239" s="281"/>
      <c r="CT239" s="281"/>
      <c r="CU239" s="281"/>
      <c r="CV239" s="119"/>
      <c r="CW239" s="119"/>
    </row>
    <row r="240" spans="1:101" x14ac:dyDescent="0.15">
      <c r="CU240" s="119"/>
      <c r="CV240" s="119"/>
      <c r="CW240" s="119"/>
    </row>
    <row r="241" spans="1:101" x14ac:dyDescent="0.15">
      <c r="CU241" s="119"/>
      <c r="CV241" s="119"/>
      <c r="CW241" s="119"/>
    </row>
    <row r="242" spans="1:101" x14ac:dyDescent="0.15">
      <c r="CU242" s="119"/>
      <c r="CV242" s="119"/>
      <c r="CW242" s="119"/>
    </row>
    <row r="243" spans="1:101" s="124" customFormat="1" ht="14.25" customHeight="1" x14ac:dyDescent="0.15">
      <c r="A243" s="108"/>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9"/>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8"/>
      <c r="BU243" s="108"/>
      <c r="BV243" s="108"/>
      <c r="BW243" s="108"/>
      <c r="BX243" s="108"/>
      <c r="BY243" s="108"/>
      <c r="BZ243" s="108"/>
      <c r="CA243" s="108"/>
      <c r="CB243" s="108"/>
      <c r="CC243" s="108"/>
      <c r="CD243" s="108"/>
      <c r="CE243" s="108"/>
      <c r="CF243" s="108"/>
      <c r="CG243" s="108"/>
      <c r="CH243" s="108"/>
      <c r="CI243" s="108"/>
      <c r="CJ243" s="108"/>
      <c r="CK243" s="108"/>
      <c r="CL243" s="108"/>
      <c r="CM243" s="108"/>
      <c r="CN243" s="108"/>
      <c r="CO243" s="108"/>
      <c r="CP243" s="108"/>
      <c r="CQ243" s="108"/>
      <c r="CR243" s="108"/>
      <c r="CS243" s="108"/>
      <c r="CT243" s="108"/>
      <c r="CU243" s="119"/>
      <c r="CV243" s="119"/>
      <c r="CW243" s="120"/>
    </row>
    <row r="244" spans="1:101" s="124" customFormat="1" ht="14.25" customHeight="1" x14ac:dyDescent="0.15">
      <c r="B244" s="123"/>
      <c r="C244" s="123"/>
      <c r="D244" s="132"/>
      <c r="E244" s="132"/>
      <c r="F244" s="132"/>
      <c r="G244" s="132"/>
      <c r="H244" s="132"/>
      <c r="I244" s="132"/>
      <c r="J244" s="123"/>
      <c r="K244" s="123"/>
      <c r="L244" s="123"/>
      <c r="M244" s="123"/>
      <c r="N244" s="132"/>
      <c r="O244" s="132"/>
      <c r="P244" s="132"/>
      <c r="Q244" s="132"/>
      <c r="R244" s="132"/>
      <c r="S244" s="132"/>
      <c r="T244" s="123"/>
      <c r="U244" s="123"/>
      <c r="V244" s="105"/>
      <c r="W244" s="132"/>
      <c r="X244" s="132"/>
      <c r="Y244" s="132"/>
      <c r="Z244" s="132"/>
      <c r="AA244" s="132"/>
      <c r="AB244" s="105"/>
      <c r="AC244" s="105"/>
      <c r="AD244" s="105"/>
      <c r="AE244" s="105"/>
      <c r="AF244" s="105"/>
      <c r="AG244" s="136"/>
      <c r="AH244" s="136"/>
      <c r="AI244" s="136"/>
      <c r="AJ244" s="136"/>
      <c r="AK244" s="136"/>
      <c r="AL244" s="136"/>
      <c r="AM244" s="136"/>
      <c r="AN244" s="136"/>
      <c r="AO244" s="125"/>
      <c r="AP244" s="123"/>
      <c r="AQ244" s="114"/>
      <c r="AR244" s="114"/>
      <c r="AS244" s="114"/>
      <c r="AT244" s="114"/>
      <c r="AU244" s="114"/>
      <c r="AV244" s="114"/>
      <c r="AW244" s="114"/>
      <c r="AX244" s="114"/>
      <c r="AY244" s="114"/>
      <c r="AZ244" s="114"/>
      <c r="BA244" s="114"/>
      <c r="BB244" s="114"/>
      <c r="BC244" s="114"/>
      <c r="BD244" s="114"/>
      <c r="BE244" s="114"/>
      <c r="BF244" s="114"/>
      <c r="BG244" s="114"/>
      <c r="BH244" s="114"/>
      <c r="BI244" s="114"/>
      <c r="BJ244" s="114"/>
      <c r="BK244" s="114"/>
      <c r="BL244" s="114"/>
      <c r="BM244" s="114"/>
      <c r="BN244" s="114"/>
      <c r="BO244" s="114"/>
      <c r="BP244" s="108"/>
      <c r="BQ244" s="108"/>
      <c r="BR244" s="108"/>
      <c r="BS244" s="108"/>
      <c r="BT244" s="108"/>
      <c r="BU244" s="108"/>
      <c r="BV244" s="108"/>
      <c r="BW244" s="108"/>
      <c r="BX244" s="108"/>
      <c r="BY244" s="108"/>
      <c r="BZ244" s="108"/>
      <c r="CA244" s="108"/>
      <c r="CB244" s="108"/>
      <c r="CC244" s="108"/>
      <c r="CD244" s="108"/>
      <c r="CE244" s="108"/>
      <c r="CF244" s="108"/>
      <c r="CG244" s="108"/>
      <c r="CH244" s="108"/>
      <c r="CI244" s="108"/>
      <c r="CJ244" s="108"/>
      <c r="CK244" s="108"/>
      <c r="CL244" s="108"/>
      <c r="CM244" s="108"/>
      <c r="CN244" s="108"/>
      <c r="CO244" s="108"/>
      <c r="CP244" s="108"/>
      <c r="CQ244" s="108"/>
      <c r="CR244" s="108"/>
      <c r="CU244" s="120"/>
      <c r="CV244" s="120"/>
      <c r="CW244" s="120"/>
    </row>
    <row r="245" spans="1:101" ht="14.25" x14ac:dyDescent="0.15">
      <c r="A245" s="124"/>
      <c r="B245" s="123"/>
      <c r="C245" s="123"/>
      <c r="D245" s="132"/>
      <c r="E245" s="132"/>
      <c r="F245" s="132"/>
      <c r="G245" s="132"/>
      <c r="H245" s="132"/>
      <c r="I245" s="132"/>
      <c r="J245" s="123"/>
      <c r="K245" s="123"/>
      <c r="L245" s="123"/>
      <c r="M245" s="123"/>
      <c r="N245" s="132"/>
      <c r="O245" s="132"/>
      <c r="P245" s="132"/>
      <c r="Q245" s="132"/>
      <c r="R245" s="132"/>
      <c r="S245" s="132"/>
      <c r="T245" s="123"/>
      <c r="U245" s="123"/>
      <c r="V245" s="105"/>
      <c r="W245" s="132"/>
      <c r="X245" s="132"/>
      <c r="Y245" s="132"/>
      <c r="Z245" s="132"/>
      <c r="AA245" s="132"/>
      <c r="AB245" s="105"/>
      <c r="AC245" s="105"/>
      <c r="AD245" s="105"/>
      <c r="AE245" s="105"/>
      <c r="AF245" s="105"/>
      <c r="AG245" s="136"/>
      <c r="AH245" s="136"/>
      <c r="AI245" s="136"/>
      <c r="AJ245" s="136"/>
      <c r="AK245" s="136"/>
      <c r="AL245" s="136"/>
      <c r="AM245" s="136"/>
      <c r="AN245" s="136"/>
      <c r="AO245" s="125"/>
      <c r="AP245" s="123"/>
      <c r="AQ245" s="114"/>
      <c r="AR245" s="114"/>
      <c r="AS245" s="114"/>
      <c r="AT245" s="114"/>
      <c r="AU245" s="114"/>
      <c r="AV245" s="114"/>
      <c r="AW245" s="114"/>
      <c r="AX245" s="114"/>
      <c r="AY245" s="114"/>
      <c r="AZ245" s="114"/>
      <c r="BA245" s="114"/>
      <c r="BB245" s="114"/>
      <c r="BC245" s="114"/>
      <c r="BD245" s="114"/>
      <c r="BE245" s="114"/>
      <c r="BF245" s="114"/>
      <c r="BG245" s="114"/>
      <c r="BH245" s="114"/>
      <c r="BI245" s="114"/>
      <c r="BJ245" s="114"/>
      <c r="BK245" s="114"/>
      <c r="BL245" s="114"/>
      <c r="BM245" s="114"/>
      <c r="BN245" s="114"/>
      <c r="BO245" s="114"/>
      <c r="CU245" s="119"/>
      <c r="CV245" s="119"/>
      <c r="CW245" s="119"/>
    </row>
    <row r="246" spans="1:101" x14ac:dyDescent="0.15">
      <c r="CU246" s="119"/>
      <c r="CV246" s="119"/>
      <c r="CW246" s="119"/>
    </row>
    <row r="247" spans="1:101" x14ac:dyDescent="0.15">
      <c r="CU247" s="119"/>
      <c r="CV247" s="119"/>
      <c r="CW247" s="119"/>
    </row>
    <row r="248" spans="1:101" x14ac:dyDescent="0.15">
      <c r="CU248" s="119"/>
      <c r="CV248" s="119"/>
      <c r="CW248" s="119"/>
    </row>
    <row r="249" spans="1:101" x14ac:dyDescent="0.15">
      <c r="CU249" s="119"/>
      <c r="CV249" s="119"/>
      <c r="CW249" s="119"/>
    </row>
    <row r="250" spans="1:101" x14ac:dyDescent="0.15">
      <c r="CU250" s="119"/>
      <c r="CV250" s="119"/>
      <c r="CW250" s="119"/>
    </row>
    <row r="251" spans="1:101" x14ac:dyDescent="0.15">
      <c r="CU251" s="119"/>
      <c r="CV251" s="119"/>
      <c r="CW251" s="119"/>
    </row>
    <row r="252" spans="1:101" x14ac:dyDescent="0.15">
      <c r="CU252" s="119"/>
      <c r="CV252" s="119"/>
      <c r="CW252" s="119"/>
    </row>
    <row r="253" spans="1:101" x14ac:dyDescent="0.15">
      <c r="CU253" s="119"/>
      <c r="CV253" s="119"/>
      <c r="CW253" s="119"/>
    </row>
    <row r="254" spans="1:101" x14ac:dyDescent="0.15">
      <c r="CU254" s="119"/>
      <c r="CV254" s="119"/>
      <c r="CW254" s="119"/>
    </row>
  </sheetData>
  <sheetProtection selectLockedCells="1"/>
  <mergeCells count="387">
    <mergeCell ref="AI23:AJ23"/>
    <mergeCell ref="BC14:BD15"/>
    <mergeCell ref="S27:Y27"/>
    <mergeCell ref="AG26:AH26"/>
    <mergeCell ref="Q23:R23"/>
    <mergeCell ref="AG27:AH27"/>
    <mergeCell ref="AG22:AH22"/>
    <mergeCell ref="BC10:BD10"/>
    <mergeCell ref="BA11:BD11"/>
    <mergeCell ref="BA23:BL23"/>
    <mergeCell ref="AY24:BE25"/>
    <mergeCell ref="AY26:BE26"/>
    <mergeCell ref="AU10:AV10"/>
    <mergeCell ref="AO11:AR11"/>
    <mergeCell ref="AS11:AV11"/>
    <mergeCell ref="AI24:AO25"/>
    <mergeCell ref="AI26:AO26"/>
    <mergeCell ref="AP26:AV26"/>
    <mergeCell ref="AI27:AO27"/>
    <mergeCell ref="Z27:AF27"/>
    <mergeCell ref="AP24:AX25"/>
    <mergeCell ref="AP27:AV27"/>
    <mergeCell ref="Z26:AF26"/>
    <mergeCell ref="AW27:AX27"/>
    <mergeCell ref="AY22:BL22"/>
    <mergeCell ref="AY14:AZ15"/>
    <mergeCell ref="AW17:AX17"/>
    <mergeCell ref="I20:P20"/>
    <mergeCell ref="Q21:R21"/>
    <mergeCell ref="U11:X11"/>
    <mergeCell ref="Y10:Z10"/>
    <mergeCell ref="AA10:AB10"/>
    <mergeCell ref="W10:X10"/>
    <mergeCell ref="AE10:AF10"/>
    <mergeCell ref="AW10:AX10"/>
    <mergeCell ref="AK16:AV16"/>
    <mergeCell ref="V2:AX2"/>
    <mergeCell ref="AW11:AZ11"/>
    <mergeCell ref="I4:P5"/>
    <mergeCell ref="Q4:R7"/>
    <mergeCell ref="S4:V4"/>
    <mergeCell ref="W4:AI4"/>
    <mergeCell ref="O10:P10"/>
    <mergeCell ref="M11:P11"/>
    <mergeCell ref="I10:J10"/>
    <mergeCell ref="K10:L10"/>
    <mergeCell ref="M10:N10"/>
    <mergeCell ref="I9:L9"/>
    <mergeCell ref="M9:P9"/>
    <mergeCell ref="AS9:AV9"/>
    <mergeCell ref="AW9:AZ9"/>
    <mergeCell ref="AG10:AH10"/>
    <mergeCell ref="AI10:AJ10"/>
    <mergeCell ref="Q10:R10"/>
    <mergeCell ref="S5:V7"/>
    <mergeCell ref="AJ4:BE5"/>
    <mergeCell ref="BD6:BE7"/>
    <mergeCell ref="AY10:AZ10"/>
    <mergeCell ref="BA10:BB10"/>
    <mergeCell ref="AM10:AN10"/>
    <mergeCell ref="B13:D13"/>
    <mergeCell ref="E13:G13"/>
    <mergeCell ref="H13:I13"/>
    <mergeCell ref="J13:K13"/>
    <mergeCell ref="AK14:AL15"/>
    <mergeCell ref="Y14:Z15"/>
    <mergeCell ref="W14:X15"/>
    <mergeCell ref="Z28:AF28"/>
    <mergeCell ref="I25:R25"/>
    <mergeCell ref="Q27:R27"/>
    <mergeCell ref="B24:R24"/>
    <mergeCell ref="B27:H27"/>
    <mergeCell ref="B26:H26"/>
    <mergeCell ref="Q26:R26"/>
    <mergeCell ref="B17:R17"/>
    <mergeCell ref="B19:H19"/>
    <mergeCell ref="B25:H25"/>
    <mergeCell ref="S24:Y25"/>
    <mergeCell ref="S23:T23"/>
    <mergeCell ref="U23:AF23"/>
    <mergeCell ref="Q20:R20"/>
    <mergeCell ref="S20:AF20"/>
    <mergeCell ref="I28:P28"/>
    <mergeCell ref="Z24:AH25"/>
    <mergeCell ref="AO9:AR9"/>
    <mergeCell ref="AC10:AD10"/>
    <mergeCell ref="Y11:AB11"/>
    <mergeCell ref="AC11:AF11"/>
    <mergeCell ref="Q11:T11"/>
    <mergeCell ref="D4:H5"/>
    <mergeCell ref="B9:H9"/>
    <mergeCell ref="AJ6:BC7"/>
    <mergeCell ref="Q9:T9"/>
    <mergeCell ref="U9:X9"/>
    <mergeCell ref="Y9:AB9"/>
    <mergeCell ref="AC9:AF9"/>
    <mergeCell ref="BA9:BD9"/>
    <mergeCell ref="B10:H10"/>
    <mergeCell ref="B11:H11"/>
    <mergeCell ref="AG11:AJ11"/>
    <mergeCell ref="AK11:AN11"/>
    <mergeCell ref="AO10:AP10"/>
    <mergeCell ref="AQ10:AR10"/>
    <mergeCell ref="AS10:AT10"/>
    <mergeCell ref="I11:L11"/>
    <mergeCell ref="D6:H7"/>
    <mergeCell ref="BF6:BL7"/>
    <mergeCell ref="AY18:BN19"/>
    <mergeCell ref="U16:AF16"/>
    <mergeCell ref="AG16:AH16"/>
    <mergeCell ref="AY16:AZ16"/>
    <mergeCell ref="BA16:BL16"/>
    <mergeCell ref="S18:AH19"/>
    <mergeCell ref="I6:P7"/>
    <mergeCell ref="U14:V15"/>
    <mergeCell ref="W5:AI7"/>
    <mergeCell ref="I19:R19"/>
    <mergeCell ref="AO14:AP15"/>
    <mergeCell ref="AQ14:AR15"/>
    <mergeCell ref="AS14:AT14"/>
    <mergeCell ref="AS15:AT15"/>
    <mergeCell ref="B18:R18"/>
    <mergeCell ref="AA14:AB15"/>
    <mergeCell ref="B14:R15"/>
    <mergeCell ref="B16:R16"/>
    <mergeCell ref="AI16:AJ16"/>
    <mergeCell ref="B4:C7"/>
    <mergeCell ref="AK10:AL10"/>
    <mergeCell ref="AG9:AJ9"/>
    <mergeCell ref="AK9:AN9"/>
    <mergeCell ref="AK23:AV23"/>
    <mergeCell ref="BM22:BN22"/>
    <mergeCell ref="S22:AF22"/>
    <mergeCell ref="AW21:AX21"/>
    <mergeCell ref="BA14:BB15"/>
    <mergeCell ref="BI14:BJ14"/>
    <mergeCell ref="BI15:BJ15"/>
    <mergeCell ref="AW16:AX16"/>
    <mergeCell ref="AK17:AV17"/>
    <mergeCell ref="AI18:AX19"/>
    <mergeCell ref="AI20:AV20"/>
    <mergeCell ref="AC15:AD15"/>
    <mergeCell ref="BE14:BF15"/>
    <mergeCell ref="BG14:BH15"/>
    <mergeCell ref="AC14:AD14"/>
    <mergeCell ref="AM14:AN15"/>
    <mergeCell ref="AI14:AJ15"/>
    <mergeCell ref="AG20:AH20"/>
    <mergeCell ref="BM23:BN23"/>
    <mergeCell ref="AG23:AH23"/>
    <mergeCell ref="AY23:AZ23"/>
    <mergeCell ref="AI21:AV21"/>
    <mergeCell ref="BM21:BN21"/>
    <mergeCell ref="AY20:BL20"/>
    <mergeCell ref="AG29:AH29"/>
    <mergeCell ref="AG28:AH28"/>
    <mergeCell ref="AP28:AV28"/>
    <mergeCell ref="AP29:AV29"/>
    <mergeCell ref="S29:Y29"/>
    <mergeCell ref="S28:Y28"/>
    <mergeCell ref="S32:AF32"/>
    <mergeCell ref="BF29:BL29"/>
    <mergeCell ref="BF4:BN5"/>
    <mergeCell ref="S14:T15"/>
    <mergeCell ref="BM6:BN7"/>
    <mergeCell ref="BM16:BN16"/>
    <mergeCell ref="U17:AF17"/>
    <mergeCell ref="AG17:AH17"/>
    <mergeCell ref="BA17:BL17"/>
    <mergeCell ref="BM17:BN17"/>
    <mergeCell ref="S21:AF21"/>
    <mergeCell ref="S10:T10"/>
    <mergeCell ref="U10:V10"/>
    <mergeCell ref="S16:T16"/>
    <mergeCell ref="BM20:BN20"/>
    <mergeCell ref="AG21:AH21"/>
    <mergeCell ref="AY21:BL21"/>
    <mergeCell ref="AW20:AX20"/>
    <mergeCell ref="W44:AR45"/>
    <mergeCell ref="AK41:AN41"/>
    <mergeCell ref="BA52:BB53"/>
    <mergeCell ref="BC52:BD53"/>
    <mergeCell ref="AY60:BH60"/>
    <mergeCell ref="AY56:BH56"/>
    <mergeCell ref="AB54:AF54"/>
    <mergeCell ref="AR54:AV54"/>
    <mergeCell ref="BH54:BL54"/>
    <mergeCell ref="S54:AA54"/>
    <mergeCell ref="AI54:AQ54"/>
    <mergeCell ref="AY54:BG54"/>
    <mergeCell ref="BI60:BN60"/>
    <mergeCell ref="BI58:BN58"/>
    <mergeCell ref="BI52:BJ52"/>
    <mergeCell ref="BI53:BJ53"/>
    <mergeCell ref="AW54:AX54"/>
    <mergeCell ref="BI56:BN56"/>
    <mergeCell ref="S57:AB57"/>
    <mergeCell ref="S58:AB58"/>
    <mergeCell ref="AI56:AR56"/>
    <mergeCell ref="AI57:AR57"/>
    <mergeCell ref="BI55:BN55"/>
    <mergeCell ref="AI58:AR58"/>
    <mergeCell ref="B61:R61"/>
    <mergeCell ref="B67:E70"/>
    <mergeCell ref="S62:AN62"/>
    <mergeCell ref="AO62:AU62"/>
    <mergeCell ref="F68:O68"/>
    <mergeCell ref="F70:O70"/>
    <mergeCell ref="P68:V68"/>
    <mergeCell ref="P70:V70"/>
    <mergeCell ref="W70:AG70"/>
    <mergeCell ref="W69:AG69"/>
    <mergeCell ref="W68:AG68"/>
    <mergeCell ref="S64:AH64"/>
    <mergeCell ref="AI64:AX64"/>
    <mergeCell ref="B63:R63"/>
    <mergeCell ref="B64:R64"/>
    <mergeCell ref="S61:AB61"/>
    <mergeCell ref="AI61:AR61"/>
    <mergeCell ref="AH68:AN68"/>
    <mergeCell ref="AH69:AN69"/>
    <mergeCell ref="F69:O69"/>
    <mergeCell ref="AP69:AV69"/>
    <mergeCell ref="F67:O67"/>
    <mergeCell ref="AI63:AX63"/>
    <mergeCell ref="S63:AH63"/>
    <mergeCell ref="AS56:AX56"/>
    <mergeCell ref="AS57:AX57"/>
    <mergeCell ref="AS58:AX58"/>
    <mergeCell ref="AS61:AX61"/>
    <mergeCell ref="AC61:AH61"/>
    <mergeCell ref="AC56:AH56"/>
    <mergeCell ref="BI57:BN57"/>
    <mergeCell ref="AY58:BH58"/>
    <mergeCell ref="AC57:AH57"/>
    <mergeCell ref="AC58:AH58"/>
    <mergeCell ref="BI61:BN61"/>
    <mergeCell ref="AC60:AH60"/>
    <mergeCell ref="S56:AB56"/>
    <mergeCell ref="AY61:BH61"/>
    <mergeCell ref="BM32:BN32"/>
    <mergeCell ref="BM31:BN31"/>
    <mergeCell ref="AI22:AV22"/>
    <mergeCell ref="AW22:AX22"/>
    <mergeCell ref="BM28:BN28"/>
    <mergeCell ref="BM29:BN29"/>
    <mergeCell ref="BM30:BN30"/>
    <mergeCell ref="AW23:AX23"/>
    <mergeCell ref="BJ41:BK41"/>
    <mergeCell ref="AW30:AX30"/>
    <mergeCell ref="AW31:AX31"/>
    <mergeCell ref="AW32:AX32"/>
    <mergeCell ref="AW28:AX28"/>
    <mergeCell ref="AW29:AX29"/>
    <mergeCell ref="BF24:BN25"/>
    <mergeCell ref="AW26:AX26"/>
    <mergeCell ref="AI31:AJ31"/>
    <mergeCell ref="AY28:BE28"/>
    <mergeCell ref="BF28:BL28"/>
    <mergeCell ref="AY29:BE29"/>
    <mergeCell ref="AI29:AO29"/>
    <mergeCell ref="AI28:AO28"/>
    <mergeCell ref="B20:H20"/>
    <mergeCell ref="Z30:AF30"/>
    <mergeCell ref="AC52:AD52"/>
    <mergeCell ref="B29:H29"/>
    <mergeCell ref="B28:H28"/>
    <mergeCell ref="Q31:R31"/>
    <mergeCell ref="S31:T31"/>
    <mergeCell ref="K31:P31"/>
    <mergeCell ref="B23:H23"/>
    <mergeCell ref="Q28:R28"/>
    <mergeCell ref="Z29:AF29"/>
    <mergeCell ref="B21:H21"/>
    <mergeCell ref="B22:H22"/>
    <mergeCell ref="S38:T39"/>
    <mergeCell ref="C35:E35"/>
    <mergeCell ref="F35:G35"/>
    <mergeCell ref="S26:Y26"/>
    <mergeCell ref="I21:P21"/>
    <mergeCell ref="J38:L39"/>
    <mergeCell ref="M38:N39"/>
    <mergeCell ref="O38:P39"/>
    <mergeCell ref="Q38:R39"/>
    <mergeCell ref="I27:P27"/>
    <mergeCell ref="I26:P26"/>
    <mergeCell ref="B60:R60"/>
    <mergeCell ref="L57:R57"/>
    <mergeCell ref="L56:R56"/>
    <mergeCell ref="L58:R58"/>
    <mergeCell ref="B56:K58"/>
    <mergeCell ref="AA49:AF49"/>
    <mergeCell ref="Q49:U49"/>
    <mergeCell ref="B30:H30"/>
    <mergeCell ref="AS60:AX60"/>
    <mergeCell ref="S60:AB60"/>
    <mergeCell ref="AI60:AR60"/>
    <mergeCell ref="AP40:BH40"/>
    <mergeCell ref="AP41:BH41"/>
    <mergeCell ref="AQ52:AR53"/>
    <mergeCell ref="AS52:AT52"/>
    <mergeCell ref="AS53:AT53"/>
    <mergeCell ref="AL49:AP49"/>
    <mergeCell ref="AY57:BH57"/>
    <mergeCell ref="AG54:AH54"/>
    <mergeCell ref="AK48:AO48"/>
    <mergeCell ref="BG52:BH53"/>
    <mergeCell ref="AC55:AH55"/>
    <mergeCell ref="AS55:AX55"/>
    <mergeCell ref="AI52:AJ53"/>
    <mergeCell ref="AK52:AL53"/>
    <mergeCell ref="AO52:AP53"/>
    <mergeCell ref="AM52:AN53"/>
    <mergeCell ref="AA52:AB53"/>
    <mergeCell ref="S55:AB55"/>
    <mergeCell ref="AY52:AZ53"/>
    <mergeCell ref="P48:V48"/>
    <mergeCell ref="AA48:AG48"/>
    <mergeCell ref="B55:R55"/>
    <mergeCell ref="B54:R54"/>
    <mergeCell ref="Y52:Z53"/>
    <mergeCell ref="AC53:AD53"/>
    <mergeCell ref="B52:R53"/>
    <mergeCell ref="S52:T53"/>
    <mergeCell ref="U52:V53"/>
    <mergeCell ref="W52:X53"/>
    <mergeCell ref="C49:H49"/>
    <mergeCell ref="C48:J48"/>
    <mergeCell ref="I23:P23"/>
    <mergeCell ref="Q22:R22"/>
    <mergeCell ref="Q29:R29"/>
    <mergeCell ref="H35:I35"/>
    <mergeCell ref="J35:K35"/>
    <mergeCell ref="B32:R32"/>
    <mergeCell ref="I31:J31"/>
    <mergeCell ref="Q30:R30"/>
    <mergeCell ref="I30:P30"/>
    <mergeCell ref="B31:H31"/>
    <mergeCell ref="I29:P29"/>
    <mergeCell ref="I22:P22"/>
    <mergeCell ref="B62:R62"/>
    <mergeCell ref="AH70:AN70"/>
    <mergeCell ref="P69:V69"/>
    <mergeCell ref="AW69:AX69"/>
    <mergeCell ref="AV62:AX62"/>
    <mergeCell ref="P67:V67"/>
    <mergeCell ref="AP67:AU67"/>
    <mergeCell ref="W67:AG67"/>
    <mergeCell ref="AH67:AN67"/>
    <mergeCell ref="U38:V39"/>
    <mergeCell ref="W38:X39"/>
    <mergeCell ref="AA40:AJ41"/>
    <mergeCell ref="AK40:AN40"/>
    <mergeCell ref="AY30:BE30"/>
    <mergeCell ref="BF30:BL30"/>
    <mergeCell ref="U31:AF31"/>
    <mergeCell ref="AG31:AH31"/>
    <mergeCell ref="AY31:AZ31"/>
    <mergeCell ref="AK31:AV31"/>
    <mergeCell ref="BA31:BL31"/>
    <mergeCell ref="AG32:AH32"/>
    <mergeCell ref="AI30:AO30"/>
    <mergeCell ref="AP30:AV30"/>
    <mergeCell ref="AI32:AV32"/>
    <mergeCell ref="AG30:AH30"/>
    <mergeCell ref="S30:Y30"/>
    <mergeCell ref="AY237:BH237"/>
    <mergeCell ref="AY222:BH222"/>
    <mergeCell ref="AY167:BH167"/>
    <mergeCell ref="AY151:BH151"/>
    <mergeCell ref="BA32:BL32"/>
    <mergeCell ref="BM26:BN26"/>
    <mergeCell ref="BM27:BN27"/>
    <mergeCell ref="BM54:BN54"/>
    <mergeCell ref="BK69:BN69"/>
    <mergeCell ref="BG69:BJ69"/>
    <mergeCell ref="AY64:BN64"/>
    <mergeCell ref="AY63:BN63"/>
    <mergeCell ref="BE52:BF53"/>
    <mergeCell ref="AY27:BE27"/>
    <mergeCell ref="BF27:BL27"/>
    <mergeCell ref="BF26:BL26"/>
    <mergeCell ref="AY94:BH94"/>
    <mergeCell ref="AY109:BH109"/>
    <mergeCell ref="AY78:BH78"/>
    <mergeCell ref="AY69:BA69"/>
    <mergeCell ref="BB69:BE69"/>
  </mergeCells>
  <phoneticPr fontId="2"/>
  <conditionalFormatting sqref="I4:P5">
    <cfRule type="expression" dxfId="58" priority="81">
      <formula>ISBLANK(I4)</formula>
    </cfRule>
  </conditionalFormatting>
  <conditionalFormatting sqref="I6:P7 Q20 Z26 AP40:AP41 AB54 AR54">
    <cfRule type="expression" dxfId="57" priority="80">
      <formula>ISBLANK(I6)</formula>
    </cfRule>
  </conditionalFormatting>
  <conditionalFormatting sqref="W4:AI4">
    <cfRule type="expression" dxfId="56" priority="78">
      <formula>ISBLANK(W4)</formula>
    </cfRule>
  </conditionalFormatting>
  <conditionalFormatting sqref="W5:AI7">
    <cfRule type="expression" dxfId="55" priority="77">
      <formula>ISBLANK(W5)</formula>
    </cfRule>
  </conditionalFormatting>
  <conditionalFormatting sqref="E13:G13">
    <cfRule type="expression" dxfId="54" priority="75">
      <formula>ISBLANK(E13)</formula>
    </cfRule>
  </conditionalFormatting>
  <conditionalFormatting sqref="J13:K13">
    <cfRule type="expression" dxfId="53" priority="74">
      <formula>ISBLANK(J13)</formula>
    </cfRule>
  </conditionalFormatting>
  <conditionalFormatting sqref="AC15">
    <cfRule type="expression" dxfId="52" priority="73">
      <formula>ISBLANK(AC15)</formula>
    </cfRule>
  </conditionalFormatting>
  <conditionalFormatting sqref="U16:AF16">
    <cfRule type="expression" dxfId="51" priority="72">
      <formula>ISBLANK(U16)</formula>
    </cfRule>
  </conditionalFormatting>
  <conditionalFormatting sqref="U17:AF17">
    <cfRule type="expression" dxfId="50" priority="71">
      <formula>ISBLANK(U17)</formula>
    </cfRule>
  </conditionalFormatting>
  <conditionalFormatting sqref="S20">
    <cfRule type="expression" dxfId="49" priority="70">
      <formula>ISBLANK(S20)</formula>
    </cfRule>
  </conditionalFormatting>
  <conditionalFormatting sqref="S21:AF22">
    <cfRule type="expression" dxfId="48" priority="69">
      <formula>ISBLANK(S21)</formula>
    </cfRule>
  </conditionalFormatting>
  <conditionalFormatting sqref="S26:S30 Z27:Z30">
    <cfRule type="expression" dxfId="47" priority="68">
      <formula>ISBLANK(S26)</formula>
    </cfRule>
  </conditionalFormatting>
  <conditionalFormatting sqref="BA16:BL16">
    <cfRule type="expression" dxfId="46" priority="66">
      <formula>ISBLANK(BA16)</formula>
    </cfRule>
  </conditionalFormatting>
  <conditionalFormatting sqref="BA17:BL17">
    <cfRule type="expression" dxfId="45" priority="65">
      <formula>ISBLANK(BA17)</formula>
    </cfRule>
  </conditionalFormatting>
  <conditionalFormatting sqref="AY20:BL20">
    <cfRule type="expression" dxfId="44" priority="64">
      <formula>ISBLANK(AY20)</formula>
    </cfRule>
  </conditionalFormatting>
  <conditionalFormatting sqref="AY21:BL22">
    <cfRule type="expression" dxfId="43" priority="63">
      <formula>ISBLANK(AY21)</formula>
    </cfRule>
  </conditionalFormatting>
  <conditionalFormatting sqref="M38:N39">
    <cfRule type="expression" dxfId="42" priority="56">
      <formula>ISBLANK(M38)</formula>
    </cfRule>
  </conditionalFormatting>
  <conditionalFormatting sqref="U38:V39 Q38:R39">
    <cfRule type="expression" dxfId="41" priority="55">
      <formula>ISBLANK(Q38)</formula>
    </cfRule>
  </conditionalFormatting>
  <conditionalFormatting sqref="AC14">
    <cfRule type="expression" dxfId="40" priority="51">
      <formula>ISBLANK(AC14)</formula>
    </cfRule>
  </conditionalFormatting>
  <conditionalFormatting sqref="I21:I22">
    <cfRule type="expression" dxfId="39" priority="42">
      <formula>ISBLANK(I21)</formula>
    </cfRule>
  </conditionalFormatting>
  <conditionalFormatting sqref="B30:H30">
    <cfRule type="expression" dxfId="38" priority="47">
      <formula>ISBLANK(B30)</formula>
    </cfRule>
  </conditionalFormatting>
  <conditionalFormatting sqref="I26">
    <cfRule type="expression" dxfId="37" priority="45">
      <formula>ISBLANK(I26)</formula>
    </cfRule>
  </conditionalFormatting>
  <conditionalFormatting sqref="I27:I30">
    <cfRule type="expression" dxfId="36" priority="44">
      <formula>ISBLANK(I27)</formula>
    </cfRule>
  </conditionalFormatting>
  <conditionalFormatting sqref="I20">
    <cfRule type="expression" dxfId="35" priority="43">
      <formula>ISBLANK(I20)</formula>
    </cfRule>
  </conditionalFormatting>
  <conditionalFormatting sqref="Q26:Q31 Q21:Q23">
    <cfRule type="expression" dxfId="34" priority="41">
      <formula>ISBLANK(Q21)</formula>
    </cfRule>
  </conditionalFormatting>
  <conditionalFormatting sqref="P67:V69">
    <cfRule type="expression" dxfId="33" priority="40">
      <formula>ISBLANK(P67)</formula>
    </cfRule>
  </conditionalFormatting>
  <conditionalFormatting sqref="AH67:AN69">
    <cfRule type="expression" dxfId="32" priority="39">
      <formula>ISBLANK(AH67)</formula>
    </cfRule>
  </conditionalFormatting>
  <conditionalFormatting sqref="F69:O69">
    <cfRule type="expression" dxfId="31" priority="38">
      <formula>ISBLANK(F69)</formula>
    </cfRule>
  </conditionalFormatting>
  <conditionalFormatting sqref="AS14">
    <cfRule type="expression" dxfId="30" priority="27">
      <formula>ISBLANK(AS14)</formula>
    </cfRule>
  </conditionalFormatting>
  <conditionalFormatting sqref="AI21:AV22">
    <cfRule type="expression" dxfId="29" priority="33">
      <formula>ISBLANK(AI21)</formula>
    </cfRule>
  </conditionalFormatting>
  <conditionalFormatting sqref="AK16:AV16">
    <cfRule type="expression" dxfId="28" priority="36">
      <formula>ISBLANK(AK16)</formula>
    </cfRule>
  </conditionalFormatting>
  <conditionalFormatting sqref="AK17:AV17">
    <cfRule type="expression" dxfId="27" priority="35">
      <formula>ISBLANK(AK17)</formula>
    </cfRule>
  </conditionalFormatting>
  <conditionalFormatting sqref="AI20:AV20">
    <cfRule type="expression" dxfId="26" priority="34">
      <formula>ISBLANK(AI20)</formula>
    </cfRule>
  </conditionalFormatting>
  <conditionalFormatting sqref="BF26 AP26">
    <cfRule type="expression" dxfId="25" priority="30">
      <formula>ISBLANK(AP26)</formula>
    </cfRule>
  </conditionalFormatting>
  <conditionalFormatting sqref="AY26:AY30 BF27:BF30 AI26:AI30 AP27:AP30">
    <cfRule type="expression" dxfId="24" priority="29">
      <formula>ISBLANK(AI26)</formula>
    </cfRule>
  </conditionalFormatting>
  <conditionalFormatting sqref="BI14">
    <cfRule type="expression" dxfId="23" priority="25">
      <formula>ISBLANK(BI14)</formula>
    </cfRule>
  </conditionalFormatting>
  <conditionalFormatting sqref="AS15">
    <cfRule type="expression" dxfId="22" priority="28">
      <formula>ISBLANK(AS15)</formula>
    </cfRule>
  </conditionalFormatting>
  <conditionalFormatting sqref="BI15">
    <cfRule type="expression" dxfId="21" priority="26">
      <formula>ISBLANK(BI15)</formula>
    </cfRule>
  </conditionalFormatting>
  <conditionalFormatting sqref="AC53">
    <cfRule type="expression" dxfId="20" priority="24">
      <formula>ISBLANK(AC53)</formula>
    </cfRule>
  </conditionalFormatting>
  <conditionalFormatting sqref="AC52">
    <cfRule type="expression" dxfId="19" priority="21">
      <formula>ISBLANK(AC52)</formula>
    </cfRule>
  </conditionalFormatting>
  <conditionalFormatting sqref="AS52">
    <cfRule type="expression" dxfId="18" priority="18">
      <formula>ISBLANK(AS52)</formula>
    </cfRule>
  </conditionalFormatting>
  <conditionalFormatting sqref="BI52">
    <cfRule type="expression" dxfId="17" priority="16">
      <formula>ISBLANK(BI52)</formula>
    </cfRule>
  </conditionalFormatting>
  <conditionalFormatting sqref="AS53">
    <cfRule type="expression" dxfId="16" priority="19">
      <formula>ISBLANK(AS53)</formula>
    </cfRule>
  </conditionalFormatting>
  <conditionalFormatting sqref="BI53">
    <cfRule type="expression" dxfId="15" priority="17">
      <formula>ISBLANK(BI53)</formula>
    </cfRule>
  </conditionalFormatting>
  <conditionalFormatting sqref="B29:H29">
    <cfRule type="expression" dxfId="14" priority="15">
      <formula>ISBLANK(B29)</formula>
    </cfRule>
  </conditionalFormatting>
  <conditionalFormatting sqref="I11 M11 Q11 U11 Y11 AC11 AG11 AK11 AO11 AS11 AW11 BA11">
    <cfRule type="expression" dxfId="13" priority="14">
      <formula>ISBLANK(I11)</formula>
    </cfRule>
  </conditionalFormatting>
  <conditionalFormatting sqref="I10 K10">
    <cfRule type="expression" dxfId="12" priority="13">
      <formula>ISBLANK(I10)</formula>
    </cfRule>
  </conditionalFormatting>
  <conditionalFormatting sqref="M10 O10">
    <cfRule type="expression" dxfId="11" priority="12">
      <formula>ISBLANK(M10)</formula>
    </cfRule>
  </conditionalFormatting>
  <conditionalFormatting sqref="Q10 S10">
    <cfRule type="expression" dxfId="10" priority="11">
      <formula>ISBLANK(Q10)</formula>
    </cfRule>
  </conditionalFormatting>
  <conditionalFormatting sqref="U10 W10">
    <cfRule type="expression" dxfId="9" priority="10">
      <formula>ISBLANK(U10)</formula>
    </cfRule>
  </conditionalFormatting>
  <conditionalFormatting sqref="Y10 AA10">
    <cfRule type="expression" dxfId="8" priority="9">
      <formula>ISBLANK(Y10)</formula>
    </cfRule>
  </conditionalFormatting>
  <conditionalFormatting sqref="AC10 AE10">
    <cfRule type="expression" dxfId="7" priority="8">
      <formula>ISBLANK(AC10)</formula>
    </cfRule>
  </conditionalFormatting>
  <conditionalFormatting sqref="AG10 AI10">
    <cfRule type="expression" dxfId="6" priority="7">
      <formula>ISBLANK(AG10)</formula>
    </cfRule>
  </conditionalFormatting>
  <conditionalFormatting sqref="AK10 AM10">
    <cfRule type="expression" dxfId="5" priority="6">
      <formula>ISBLANK(AK10)</formula>
    </cfRule>
  </conditionalFormatting>
  <conditionalFormatting sqref="AO10 AQ10">
    <cfRule type="expression" dxfId="4" priority="5">
      <formula>ISBLANK(AO10)</formula>
    </cfRule>
  </conditionalFormatting>
  <conditionalFormatting sqref="AS10 AU10">
    <cfRule type="expression" dxfId="3" priority="4">
      <formula>ISBLANK(AS10)</formula>
    </cfRule>
  </conditionalFormatting>
  <conditionalFormatting sqref="AW10 AY10">
    <cfRule type="expression" dxfId="2" priority="3">
      <formula>ISBLANK(AW10)</formula>
    </cfRule>
  </conditionalFormatting>
  <conditionalFormatting sqref="BA10 BC10">
    <cfRule type="expression" dxfId="1" priority="2">
      <formula>ISBLANK(BA10)</formula>
    </cfRule>
  </conditionalFormatting>
  <conditionalFormatting sqref="BF6:BL7">
    <cfRule type="expression" dxfId="0" priority="1">
      <formula>ISBLANK($BF$6)</formula>
    </cfRule>
  </conditionalFormatting>
  <dataValidations count="2">
    <dataValidation imeMode="fullKatakana" allowBlank="1" showInputMessage="1" showErrorMessage="1" sqref="W4:AI4" xr:uid="{00000000-0002-0000-0100-000000000000}"/>
    <dataValidation imeMode="on" allowBlank="1" showInputMessage="1" showErrorMessage="1" sqref="W5:AI7 AP40:BH41" xr:uid="{00000000-0002-0000-0100-000001000000}"/>
  </dataValidations>
  <pageMargins left="0.19685039370078741" right="0.19685039370078741" top="0.39370078740157483" bottom="0.39370078740157483" header="0.39370078740157483" footer="0.39370078740157483"/>
  <pageSetup paperSize="9" scale="85" orientation="portrait" r:id="rId1"/>
  <ignoredErrors>
    <ignoredError sqref="AC52:AD53 AI55:AQ55 AS53:BJ53 AS52:AX52 BB52:BJ52 BM54:BN54 AW54:AZ54 AG54:AJ54 AC54:AF54 AK54:AV54 BA54:BL54 AY55:BG55 AS55:AX55 BH55:BN55 AZ52" unlockedFormula="1"/>
    <ignoredError sqref="AK52" evalError="1"/>
    <ignoredError sqref="BA52" evalError="1"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傷病手当金請求書</vt:lpstr>
      <vt:lpstr>報酬支給額証明書</vt:lpstr>
      <vt:lpstr>傷病手当金請求書!Print_Area</vt:lpstr>
      <vt:lpstr>報酬支給額証明書!Print_Area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tasaki</dc:creator>
  <cp:lastModifiedBy>甲斐 久志</cp:lastModifiedBy>
  <cp:lastPrinted>2025-01-08T01:59:13Z</cp:lastPrinted>
  <dcterms:created xsi:type="dcterms:W3CDTF">2011-07-21T08:25:01Z</dcterms:created>
  <dcterms:modified xsi:type="dcterms:W3CDTF">2025-01-08T01:59:23Z</dcterms:modified>
</cp:coreProperties>
</file>